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<sst xmlns="http://schemas.openxmlformats.org/spreadsheetml/2006/main" count="6365" uniqueCount="2390">
  <si>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</si>
  <si>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</si>
  <si>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</si>
  <si>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</si>
  <si>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</si>
  <si>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</si>
  <si>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</si>
  <si>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</si>
  <si>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</si>
  <si>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</si>
  <si>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</si>
  <si>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</si>
  <si>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</si>
  <si>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</si>
  <si>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</si>
  <si>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</si>
  <si>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</si>
  <si>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</si>
  <si>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</si>
  <si>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</si>
  <si>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</si>
  <si>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</si>
  <si>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</si>
  <si>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</si>
  <si>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</si>
  <si>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</si>
  <si>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</si>
  <si>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</si>
  <si>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</si>
  <si>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</si>
  <si>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</si>
  <si>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</si>
  <si>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</si>
  <si>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</si>
  <si>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</si>
  <si>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</si>
  <si>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</si>
  <si>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</si>
  <si>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</si>
  <si>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</si>
  <si>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</si>
  <si>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</si>
  <si>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</si>
  <si>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</si>
  <si>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</si>
  <si>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</si>
  <si>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</si>
  <si>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</si>
  <si>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</si>
  <si>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</si>
  <si>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</si>
  <si>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</si>
  <si>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</si>
  <si>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</si>
  <si>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</si>
  <si>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</si>
  <si>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</si>
  <si>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</si>
  <si>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</si>
  <si>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</si>
  <si>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</si>
  <si>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</si>
  <si>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</si>
  <si>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</si>
  <si>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</si>
  <si>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</si>
  <si>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</si>
  <si>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</si>
  <si>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</si>
  <si>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</si>
  <si>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</si>
  <si>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</si>
  <si>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</si>
  <si>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</si>
  <si>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</si>
  <si>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</si>
  <si>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</si>
  <si>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</si>
  <si>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</si>
  <si>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</si>
  <si>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</si>
  <si>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</si>
  <si>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</si>
  <si>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</si>
  <si>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</si>
  <si>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</si>
  <si>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</si>
  <si>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</si>
  <si>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</si>
  <si>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</si>
  <si>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</si>
  <si>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</si>
  <si>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</si>
  <si>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</si>
  <si>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</si>
  <si>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</si>
  <si>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</si>
  <si>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</si>
  <si>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</si>
  <si>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</si>
  <si>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</si>
  <si>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</si>
  <si>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</si>
  <si>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</si>
  <si>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</si>
  <si>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</si>
  <si>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</si>
  <si>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</si>
  <si>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</si>
  <si>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</si>
  <si>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</si>
  <si>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</si>
  <si>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</si>
  <si>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</si>
  <si>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</si>
  <si>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</si>
  <si>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</si>
  <si>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</si>
  <si>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</si>
  <si>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</si>
  <si>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</si>
  <si>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</si>
  <si>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</si>
  <si>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</si>
  <si>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</si>
  <si>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</si>
  <si>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</si>
  <si>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</si>
  <si>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</si>
  <si>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</si>
  <si>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</si>
  <si>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</si>
  <si>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</si>
  <si>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</si>
  <si>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</si>
  <si>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</si>
  <si>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</si>
  <si>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</si>
  <si>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</si>
  <si>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</si>
  <si>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</si>
  <si>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</si>
  <si>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</si>
  <si>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</si>
  <si>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</si>
  <si>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</si>
  <si>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</si>
  <si>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</si>
  <si>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</si>
  <si>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</si>
  <si>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</si>
  <si>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</si>
  <si>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</si>
  <si>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</si>
  <si>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</si>
  <si>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</si>
  <si>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</si>
  <si>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</si>
  <si>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</si>
  <si>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</si>
  <si>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</si>
  <si>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</si>
  <si>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</si>
  <si>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</si>
  <si>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</si>
  <si>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</si>
  <si>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</si>
  <si>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</si>
  <si>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</si>
  <si>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</si>
  <si>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</si>
  <si>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</si>
  <si>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</si>
  <si>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</si>
  <si>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</si>
  <si>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</si>
  <si>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</si>
  <si>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</si>
  <si>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</si>
  <si>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</si>
  <si>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</si>
  <si>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</si>
  <si>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</si>
  <si>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</si>
  <si>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</si>
  <si>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</si>
  <si>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</si>
  <si>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</si>
  <si>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</si>
  <si>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</si>
  <si>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</si>
  <si>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</si>
  <si>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</si>
  <si>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</si>
  <si>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</si>
  <si>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</si>
  <si>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</si>
  <si>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</si>
  <si>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</si>
  <si>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</si>
  <si>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</si>
  <si>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</si>
  <si>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</si>
  <si>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</si>
  <si>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</si>
  <si>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</si>
  <si>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</si>
  <si>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</si>
  <si>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</si>
  <si>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</si>
  <si>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</si>
  <si>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</si>
  <si>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</si>
  <si>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</si>
  <si>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</si>
  <si>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</si>
  <si>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</si>
  <si>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</si>
  <si>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</si>
  <si>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</si>
  <si>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</si>
  <si>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</si>
  <si>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</si>
  <si>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</si>
  <si>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</si>
  <si>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</si>
  <si>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</si>
  <si>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</si>
  <si>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</si>
  <si>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</si>
  <si>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</si>
  <si>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</si>
  <si>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</si>
  <si>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</si>
  <si>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</si>
  <si>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</si>
  <si>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</si>
  <si>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</si>
  <si>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</si>
  <si>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</si>
  <si>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</si>
  <si>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</si>
  <si>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</si>
  <si>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</si>
  <si>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</si>
  <si>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</si>
  <si>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</si>
  <si>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</si>
  <si>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</si>
  <si>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</si>
  <si>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</si>
  <si>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</si>
  <si>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</si>
  <si>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</si>
  <si>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</si>
  <si>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</si>
  <si>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</si>
  <si>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</si>
  <si>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</si>
  <si>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</si>
  <si>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</si>
  <si>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</si>
  <si>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</si>
  <si>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</si>
  <si>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</si>
  <si>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</si>
  <si>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</si>
  <si>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</si>
  <si>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</si>
  <si>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</si>
  <si>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</si>
  <si>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</si>
  <si>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</si>
  <si>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</si>
  <si>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</si>
  <si>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</si>
  <si>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</si>
  <si>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</si>
  <si>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</si>
  <si>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</si>
  <si>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</si>
  <si>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</si>
  <si>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</si>
  <si>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</si>
  <si>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</si>
  <si>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</si>
  <si>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</si>
  <si>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</si>
  <si>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</si>
  <si>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</si>
  <si>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</si>
  <si>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</si>
  <si>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</si>
  <si>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</si>
  <si>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</si>
  <si>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</si>
  <si>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</si>
  <si>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</si>
  <si>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</si>
  <si>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</si>
  <si>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</si>
  <si>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</si>
  <si>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</si>
  <si>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</si>
  <si>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</si>
  <si>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</si>
  <si>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</si>
  <si>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</si>
  <si>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</si>
  <si>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</si>
  <si>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</si>
  <si>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</si>
  <si>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</si>
  <si>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</si>
  <si>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</si>
  <si>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</si>
  <si>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</si>
  <si>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</si>
  <si>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</si>
  <si>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</si>
  <si>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</si>
  <si>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</si>
  <si>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</si>
  <si>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</si>
  <si>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</si>
  <si>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</si>
  <si>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</si>
  <si>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</si>
  <si>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</si>
  <si>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</si>
  <si>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</si>
  <si>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</si>
  <si>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</si>
  <si>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</si>
  <si>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</si>
  <si>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</si>
  <si>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</si>
  <si>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</si>
  <si>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</si>
  <si>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</si>
  <si>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</si>
  <si>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</si>
  <si>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</si>
  <si>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</si>
  <si>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</si>
  <si>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</si>
  <si>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</si>
  <si>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</si>
  <si>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</si>
  <si>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</si>
  <si>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</si>
  <si>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</si>
  <si>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</si>
  <si>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</si>
  <si>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</si>
  <si>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</si>
  <si>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</si>
  <si>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</si>
  <si>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</si>
  <si>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</si>
  <si>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</si>
  <si>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</si>
  <si>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</si>
  <si>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</si>
  <si>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</si>
  <si>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</si>
  <si>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</si>
  <si>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</si>
  <si>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</si>
  <si>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</si>
  <si>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</si>
  <si>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</si>
  <si>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</si>
  <si>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</si>
  <si>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</si>
  <si>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</si>
  <si>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</si>
  <si>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</si>
  <si>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</si>
  <si>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</si>
  <si>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</si>
  <si>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</si>
  <si>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</si>
  <si>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</si>
  <si>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</si>
  <si>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</si>
  <si>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</si>
  <si>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</si>
  <si>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</si>
  <si>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</si>
  <si>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</si>
  <si>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</si>
  <si>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</si>
  <si>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</si>
  <si>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</si>
  <si>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</si>
  <si>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</si>
  <si>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</si>
  <si>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</si>
  <si>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</si>
  <si>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</si>
  <si>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</si>
  <si>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</si>
  <si>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</si>
  <si>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</si>
  <si>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</si>
  <si>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</si>
  <si>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</si>
  <si>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</si>
  <si>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</si>
  <si>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</si>
  <si>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</si>
  <si>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</si>
  <si>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</si>
  <si>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</si>
  <si>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</si>
  <si>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</si>
  <si>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</si>
  <si>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</si>
  <si>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</si>
  <si>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</si>
  <si>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</si>
  <si>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</si>
  <si>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</si>
  <si>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</si>
  <si>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</si>
  <si>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</si>
  <si>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</si>
  <si>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</si>
  <si>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</si>
  <si>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</si>
  <si>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</si>
  <si>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</si>
  <si>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</si>
  <si>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</si>
  <si>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</si>
  <si>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</si>
  <si>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</si>
  <si>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</si>
  <si>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</si>
  <si>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</si>
  <si>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</si>
  <si>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</si>
  <si>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</si>
  <si>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</si>
  <si>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</si>
  <si>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</si>
  <si>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</si>
  <si>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</si>
  <si>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</si>
  <si>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</si>
  <si>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</si>
  <si>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</si>
  <si>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</si>
  <si>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</si>
  <si>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</si>
  <si>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</si>
  <si>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</si>
  <si>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</si>
  <si>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</si>
  <si>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</si>
  <si>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</si>
  <si>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</si>
  <si>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</si>
  <si>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</si>
  <si>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</si>
  <si>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</si>
  <si>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</si>
  <si>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</si>
  <si>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</si>
  <si>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</si>
  <si>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</si>
  <si>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</si>
  <si>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</si>
  <si>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</si>
  <si>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</si>
  <si>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</si>
  <si>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</si>
  <si>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</si>
  <si>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</si>
  <si>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</si>
  <si>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</si>
  <si>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</si>
  <si>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</si>
  <si>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</si>
  <si>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</si>
  <si>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</si>
  <si>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</si>
  <si>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</si>
  <si>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</si>
  <si>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</si>
  <si>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</si>
  <si>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</si>
  <si>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</si>
  <si>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</si>
  <si>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</si>
  <si>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</si>
  <si>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</si>
  <si>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</si>
  <si>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</si>
  <si>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</si>
  <si>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</si>
  <si>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</si>
  <si>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</si>
  <si>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</si>
  <si>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</si>
  <si>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</si>
  <si>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</si>
  <si>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</si>
  <si>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</si>
  <si>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</si>
  <si>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</si>
  <si>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</si>
  <si>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</si>
  <si>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</si>
  <si>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</si>
  <si>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</si>
  <si>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</si>
  <si>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</si>
  <si>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</si>
  <si>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</si>
  <si>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</si>
  <si>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</si>
  <si>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</si>
  <si>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</si>
  <si>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</si>
  <si>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</si>
  <si>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</si>
  <si>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</si>
  <si>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</si>
  <si>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</si>
  <si>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</si>
  <si>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</si>
  <si>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</si>
  <si>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</si>
  <si>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</si>
  <si>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</si>
  <si>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</si>
  <si>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</si>
  <si>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</si>
  <si>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</si>
  <si>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</si>
  <si>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</si>
  <si>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</si>
  <si>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</si>
  <si>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</si>
  <si>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</si>
  <si>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</si>
  <si>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</si>
  <si>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</si>
  <si>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</si>
  <si>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</si>
  <si>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</si>
  <si>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</si>
  <si>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</si>
  <si>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</si>
  <si>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</si>
  <si>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</si>
  <si>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</si>
  <si>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</si>
  <si>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</si>
  <si>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</si>
  <si>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</si>
  <si>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</si>
  <si>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</si>
  <si>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</si>
  <si>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</si>
  <si>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</si>
  <si>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</si>
  <si>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</si>
  <si>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</si>
  <si>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</si>
  <si>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</si>
  <si>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</si>
  <si>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</si>
  <si>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</si>
  <si>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</si>
  <si>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</si>
  <si>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</si>
  <si>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</si>
  <si>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</si>
  <si>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</si>
  <si>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</si>
  <si>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</si>
  <si>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</si>
  <si>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</si>
  <si>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</si>
  <si>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</si>
  <si>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</si>
  <si>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</si>
  <si>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</si>
  <si>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</si>
  <si>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</si>
  <si>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</si>
  <si>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</si>
  <si>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</si>
  <si>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</si>
  <si>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</si>
  <si>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</si>
  <si>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</si>
  <si>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</si>
  <si>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</si>
  <si>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</si>
  <si>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</si>
  <si>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</si>
  <si>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</si>
  <si>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</si>
  <si>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</si>
  <si>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</si>
  <si>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</si>
  <si>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</si>
  <si>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</si>
  <si>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</si>
  <si>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</si>
  <si>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</si>
  <si>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</si>
  <si>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</si>
  <si>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</si>
  <si>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</si>
  <si>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</si>
  <si>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</si>
  <si>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</si>
  <si>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</si>
  <si>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</si>
  <si>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</si>
  <si>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</si>
  <si>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</si>
  <si>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</si>
  <si>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</si>
  <si>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</si>
  <si>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</si>
  <si>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</si>
  <si>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</si>
  <si>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</si>
  <si>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</si>
  <si>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</si>
  <si>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</si>
  <si>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</si>
  <si>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</si>
  <si>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</si>
  <si>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</si>
  <si>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</si>
  <si>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</si>
  <si>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</si>
  <si>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</si>
  <si>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</si>
  <si>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</si>
  <si>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</si>
  <si>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</si>
  <si>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</si>
  <si>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</si>
  <si>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</si>
  <si>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</si>
  <si>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</si>
  <si>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</si>
  <si>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</si>
  <si>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</si>
  <si>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</si>
  <si>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</si>
  <si>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</si>
  <si>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</si>
  <si>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</si>
  <si>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</si>
  <si>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</si>
  <si>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</si>
  <si>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</si>
  <si>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</si>
  <si>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</si>
  <si>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</si>
  <si>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</si>
  <si>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</si>
  <si>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</si>
  <si>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</si>
  <si>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</si>
  <si>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</si>
  <si>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</si>
  <si>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</si>
  <si>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</si>
  <si>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</si>
  <si>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</si>
  <si>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</si>
  <si>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</si>
  <si>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</si>
  <si>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</si>
  <si>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</si>
  <si>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</si>
  <si>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</si>
  <si>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</si>
  <si>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</si>
  <si>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</si>
  <si>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</si>
  <si>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</si>
  <si>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</si>
  <si>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</si>
  <si>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</si>
  <si>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</si>
  <si>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</si>
  <si>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</si>
  <si>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</si>
  <si>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</si>
  <si>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</si>
  <si>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</si>
  <si>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</si>
  <si>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</si>
  <si>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</si>
  <si>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</si>
  <si>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</si>
  <si>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</si>
  <si>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</si>
  <si>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</si>
  <si>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</si>
  <si>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</si>
  <si>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</si>
  <si>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</si>
  <si>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</si>
  <si>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</si>
  <si>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</si>
  <si>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</si>
  <si>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</si>
  <si>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</si>
  <si>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</si>
  <si>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</si>
  <si>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</si>
  <si>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</si>
  <si>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</si>
  <si>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</si>
  <si>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</si>
  <si>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</si>
  <si>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</si>
  <si>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</si>
  <si>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</si>
  <si>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</si>
  <si>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</si>
  <si>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</si>
  <si>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</si>
  <si>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</si>
  <si>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</si>
  <si>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</si>
  <si>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</si>
  <si>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</si>
  <si>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</si>
  <si>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</si>
  <si>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</si>
  <si>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</si>
  <si>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</si>
  <si>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</si>
  <si>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</si>
  <si>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</si>
  <si>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</si>
  <si>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</si>
  <si>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</si>
  <si>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</si>
  <si>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</si>
  <si>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</si>
  <si>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</si>
  <si>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</si>
  <si>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</si>
  <si>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</si>
  <si>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</si>
  <si>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</si>
  <si>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</si>
  <si>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</si>
  <si>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</si>
  <si>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</si>
  <si>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</si>
  <si>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</si>
  <si>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</si>
  <si>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</si>
  <si>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</si>
  <si>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</si>
  <si>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</si>
  <si>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</si>
  <si>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</si>
  <si>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</si>
  <si>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</si>
  <si>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</si>
  <si>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</si>
  <si>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</si>
  <si>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</si>
  <si>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</si>
  <si>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</si>
  <si>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</si>
  <si>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</si>
  <si>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</si>
  <si>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</si>
  <si>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</si>
  <si>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</si>
  <si>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</si>
  <si>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</si>
  <si>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</si>
  <si>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</si>
  <si>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</si>
  <si>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</si>
  <si>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</si>
  <si>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</si>
  <si>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</si>
  <si>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</si>
  <si>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</si>
  <si>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</si>
  <si>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</si>
  <si>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</si>
  <si>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</si>
  <si>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</si>
  <si>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</si>
  <si>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</si>
  <si>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</si>
  <si>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</si>
  <si>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</si>
  <si>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</si>
  <si>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</si>
  <si>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</si>
  <si>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</si>
  <si>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</si>
  <si>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</si>
  <si>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</si>
  <si>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</si>
  <si>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</si>
  <si>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</si>
  <si>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</si>
  <si>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</si>
  <si>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</si>
  <si>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</si>
  <si>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</si>
  <si>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</si>
  <si>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</si>
  <si>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</si>
  <si>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</si>
  <si>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</si>
  <si>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</si>
  <si>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</si>
  <si>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</si>
  <si>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</si>
  <si>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</si>
  <si>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</si>
  <si>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</si>
  <si>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</si>
  <si>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</si>
  <si>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</si>
  <si>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</si>
  <si>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</si>
  <si>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</si>
  <si>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</si>
  <si>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</si>
  <si>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</si>
  <si>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</si>
  <si>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</si>
  <si>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</si>
  <si>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</si>
  <si>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</si>
  <si>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</si>
  <si>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</si>
  <si>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</si>
  <si>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</si>
  <si>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</si>
  <si>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</si>
  <si>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</si>
  <si>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</si>
  <si>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</si>
  <si>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</si>
  <si>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</si>
  <si>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</si>
  <si>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</si>
  <si>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</si>
  <si>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</si>
  <si>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</si>
  <si>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</si>
  <si>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</si>
  <si>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</si>
  <si>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</si>
  <si>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</si>
  <si>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</si>
  <si>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</si>
  <si>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</si>
  <si>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</si>
  <si>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</si>
  <si>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</si>
  <si>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</si>
  <si>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</si>
  <si>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</si>
  <si>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</si>
  <si>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</si>
  <si>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</si>
  <si>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</si>
  <si>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</si>
  <si>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</si>
  <si>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</si>
  <si>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</si>
  <si>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</si>
  <si>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</si>
  <si>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</si>
  <si>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</si>
  <si>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</si>
  <si>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</si>
  <si>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</si>
  <si>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</si>
  <si>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</si>
  <si>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</si>
  <si>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</si>
  <si>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</si>
  <si>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</si>
  <si>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</si>
  <si>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</si>
  <si>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</si>
  <si>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</si>
  <si>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</si>
  <si>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</si>
  <si>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</si>
  <si>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</si>
  <si>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</si>
  <si>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</si>
  <si>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</si>
  <si>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</si>
  <si>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</si>
  <si>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</si>
  <si>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</si>
  <si>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</si>
  <si>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</si>
  <si>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</si>
  <si>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</si>
  <si>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</si>
  <si>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</si>
  <si>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</si>
  <si>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</si>
  <si>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</si>
  <si>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</si>
  <si>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</si>
  <si>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</si>
  <si>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</si>
  <si>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</si>
  <si>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</si>
  <si>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</si>
  <si>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</si>
  <si>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</si>
  <si>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</si>
  <si>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</si>
  <si>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</si>
  <si>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</si>
  <si>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</si>
  <si>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</si>
  <si>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</si>
  <si>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</si>
  <si>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</si>
  <si>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</si>
  <si>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</si>
  <si>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</si>
  <si>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</si>
  <si>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</si>
  <si>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</si>
  <si>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</si>
  <si>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</si>
  <si>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</si>
  <si>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</si>
  <si>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</si>
  <si>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</si>
  <si>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</si>
  <si>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</si>
  <si>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</si>
  <si>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</si>
  <si>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</si>
  <si>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</si>
  <si>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</si>
  <si>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</si>
  <si>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</si>
  <si>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</si>
  <si>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</si>
  <si>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</si>
  <si>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</si>
  <si>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</si>
  <si>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</si>
  <si>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</si>
  <si>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</si>
  <si>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</si>
  <si>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</si>
  <si>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</si>
  <si>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</si>
  <si>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</si>
  <si>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</si>
  <si>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</si>
  <si>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</si>
  <si>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</si>
  <si>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</si>
  <si>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</si>
  <si>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</si>
  <si>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</si>
  <si>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</si>
  <si>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</si>
  <si>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</si>
  <si>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</si>
  <si>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</si>
  <si>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</si>
  <si>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</si>
  <si>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</si>
  <si>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</si>
  <si>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</si>
  <si>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</si>
  <si>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</si>
  <si>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</si>
  <si>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</si>
  <si>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</si>
  <si>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</si>
  <si>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</si>
  <si>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</si>
  <si>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</si>
  <si>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</si>
  <si>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</si>
  <si>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</si>
  <si>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</si>
  <si>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</si>
  <si>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</si>
  <si>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</si>
  <si>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</si>
  <si>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</si>
  <si>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</si>
  <si>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</si>
  <si>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</si>
  <si>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</si>
  <si>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</si>
  <si>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</si>
  <si>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</si>
  <si>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</si>
  <si>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</si>
  <si>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</si>
  <si>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</si>
  <si>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</si>
  <si>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</si>
  <si>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</si>
  <si>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</si>
  <si>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</si>
  <si>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</si>
  <si>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</si>
  <si>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</si>
  <si>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</si>
  <si>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</si>
  <si>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</si>
  <si>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</si>
  <si>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</si>
  <si>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</si>
  <si>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</si>
  <si>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</si>
  <si>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</si>
  <si>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</si>
  <si>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</si>
  <si>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</si>
  <si>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</si>
  <si>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</si>
  <si>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</si>
  <si>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</si>
  <si>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</si>
  <si>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</si>
  <si>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</si>
  <si>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</si>
  <si>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</si>
  <si>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</si>
  <si>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</si>
  <si>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</si>
  <si>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</si>
  <si>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</si>
  <si>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</si>
  <si>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</si>
  <si>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</si>
  <si>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</si>
  <si>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</si>
  <si>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</si>
  <si>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</si>
  <si>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</si>
  <si>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</si>
  <si>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</si>
  <si>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</si>
  <si>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</si>
  <si>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</si>
  <si>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</si>
  <si>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</si>
  <si>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</si>
  <si>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</si>
  <si>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</si>
  <si>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</si>
  <si>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</si>
  <si>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</si>
  <si>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</si>
  <si>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</si>
  <si>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</si>
  <si>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</si>
  <si>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</si>
  <si>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</si>
  <si>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</si>
  <si>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</si>
  <si>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</si>
  <si>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</si>
  <si>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</si>
  <si>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</si>
  <si>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</si>
  <si>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</si>
  <si>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</si>
  <si>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</si>
  <si>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</si>
  <si>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</si>
  <si>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</si>
  <si>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</si>
  <si>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</si>
  <si>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</si>
  <si>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</si>
  <si>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</si>
  <si>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</si>
  <si>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</si>
  <si>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</si>
  <si>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</si>
  <si>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</si>
  <si>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</si>
  <si>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</si>
  <si>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</si>
  <si>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</si>
  <si>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</si>
  <si>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</si>
  <si>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</si>
  <si>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</si>
  <si>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</si>
  <si>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</si>
  <si>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</si>
  <si>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</si>
  <si>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</si>
  <si>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</si>
  <si>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</si>
  <si>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</si>
  <si>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</si>
  <si>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</si>
  <si>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</si>
  <si>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</si>
  <si>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</si>
  <si>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</si>
  <si>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</si>
  <si>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</si>
  <si>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</si>
  <si>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</si>
  <si>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</si>
  <si>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</si>
  <si>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</si>
  <si>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</si>
  <si>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</si>
  <si>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</si>
  <si>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</si>
  <si>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</si>
  <si>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</si>
  <si>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</si>
  <si>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</si>
  <si>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</si>
  <si>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</si>
  <si>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</si>
  <si>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</si>
  <si>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</si>
  <si>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</si>
  <si>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</si>
  <si>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</si>
  <si>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</si>
  <si>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</si>
  <si>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</si>
  <si>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</si>
  <si>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</si>
  <si>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</si>
  <si>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</si>
  <si>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</si>
  <si>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</si>
  <si>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</si>
  <si>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</si>
  <si>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</si>
  <si>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</si>
  <si>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</si>
  <si>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</si>
  <si>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</si>
  <si>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</si>
  <si>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</si>
  <si>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</si>
  <si>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</si>
  <si>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</si>
  <si>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</si>
  <si>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</si>
  <si>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</si>
  <si>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</si>
  <si>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</si>
  <si>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</si>
  <si>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</si>
  <si>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</si>
  <si>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</si>
  <si>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</si>
  <si>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</si>
  <si>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</si>
  <si>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</si>
  <si>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</si>
  <si>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</si>
  <si>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</si>
  <si>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</si>
  <si>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</si>
  <si>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</si>
  <si>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</si>
  <si>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</si>
  <si>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</si>
  <si>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</si>
  <si>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</si>
  <si>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</si>
  <si>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</si>
  <si>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</si>
  <si>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</si>
  <si>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</si>
  <si>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</si>
  <si>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</si>
  <si>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</si>
  <si>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</si>
  <si>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</si>
  <si>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</si>
  <si>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</si>
  <si>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</si>
  <si>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</si>
  <si>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</si>
  <si>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</si>
  <si>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</si>
  <si>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</si>
  <si>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</si>
  <si>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</si>
  <si>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</si>
  <si>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</si>
  <si>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</si>
  <si>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</si>
  <si>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</si>
  <si>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</si>
  <si>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</si>
  <si>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</si>
  <si>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</si>
  <si>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</si>
  <si>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</si>
  <si>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</si>
  <si>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</si>
  <si>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</si>
  <si>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</si>
  <si>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</si>
  <si>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</si>
  <si>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</si>
  <si>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</si>
  <si>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</si>
  <si>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</si>
  <si>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</si>
  <si>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</si>
  <si>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</si>
  <si>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</si>
  <si>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</si>
  <si>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</si>
  <si>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</si>
  <si>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</si>
  <si>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</si>
  <si>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</si>
  <si>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</si>
  <si>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</si>
  <si>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</si>
  <si>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</si>
  <si>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</si>
  <si>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</si>
  <si>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</si>
  <si>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</si>
  <si>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</si>
  <si>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</si>
  <si>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</si>
  <si>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</si>
  <si>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</si>
  <si>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</si>
  <si>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</si>
  <si>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</si>
  <si>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</si>
  <si>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</si>
  <si>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</si>
  <si>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</si>
  <si>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</si>
  <si>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</si>
  <si>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</si>
  <si>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</si>
  <si>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</si>
  <si>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</si>
  <si>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</si>
  <si>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</si>
  <si>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</si>
  <si>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</si>
  <si>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</si>
  <si>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</si>
  <si>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</si>
  <si>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</si>
  <si>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</si>
  <si>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</si>
  <si>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</si>
  <si>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</si>
  <si>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</si>
  <si>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</si>
  <si>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</si>
  <si>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</si>
  <si>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</si>
  <si>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</si>
  <si>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</si>
  <si>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</si>
  <si>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</si>
  <si>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</si>
  <si>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</si>
  <si>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</si>
  <si>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</si>
  <si>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</si>
  <si>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</si>
  <si>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</si>
  <si>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</si>
  <si>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</si>
  <si>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</si>
  <si>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</si>
  <si>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</si>
  <si>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</si>
  <si>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</si>
  <si>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</si>
  <si>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</si>
  <si>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</si>
  <si>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</si>
  <si>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</si>
  <si>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</si>
  <si>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</si>
  <si>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</si>
  <si>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</si>
  <si>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</si>
  <si>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</si>
  <si>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</si>
  <si>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</si>
  <si>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</si>
  <si>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</si>
  <si>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</si>
  <si>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</si>
  <si>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</si>
  <si>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</si>
  <si>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</si>
  <si>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</si>
  <si>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</si>
  <si>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</si>
  <si>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</si>
  <si>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</si>
  <si>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</si>
  <si>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</si>
  <si>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</si>
  <si>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</si>
  <si>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</si>
  <si>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</si>
  <si>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</si>
  <si>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</si>
  <si>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</si>
  <si>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</si>
  <si>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</si>
  <si>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</si>
  <si>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</si>
  <si>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</si>
  <si>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</si>
  <si>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</si>
  <si>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</si>
  <si>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</si>
  <si>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</si>
  <si>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</si>
  <si>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</si>
  <si>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</si>
  <si>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</si>
  <si>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</si>
  <si>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</si>
  <si>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</si>
  <si>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</si>
  <si>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</si>
  <si>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</si>
  <si>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</si>
  <si>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</si>
  <si>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</si>
  <si>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</si>
  <si>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</si>
  <si>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</si>
  <si>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</si>
  <si>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</si>
  <si>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</si>
  <si>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</si>
  <si>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</si>
  <si>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</si>
  <si>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</si>
  <si>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</si>
  <si>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</si>
  <si>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</si>
  <si>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</si>
  <si>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</si>
  <si>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</si>
  <si>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</si>
  <si>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</si>
  <si>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</si>
  <si>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</si>
  <si>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</si>
  <si>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</si>
  <si>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</si>
  <si>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</si>
  <si>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</si>
  <si>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</si>
  <si>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</si>
  <si>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</si>
  <si>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</si>
  <si>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</si>
  <si>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</si>
  <si>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</si>
  <si>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</si>
  <si>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</si>
  <si>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</si>
  <si>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</si>
  <si>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</si>
  <si>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</si>
  <si>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</si>
  <si>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</si>
  <si>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</si>
  <si>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</si>
  <si>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</si>
  <si>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</si>
  <si>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</si>
  <si>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</si>
  <si>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</si>
  <si>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</si>
  <si>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</si>
  <si>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</si>
  <si>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</si>
  <si>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</si>
  <si>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</si>
  <si>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</si>
  <si>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</si>
  <si>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</si>
  <si>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</si>
  <si>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</si>
  <si>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</si>
  <si>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</si>
  <si>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</si>
  <si>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</si>
  <si>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</si>
  <si>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</si>
  <si>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</si>
  <si>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</si>
  <si>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</si>
  <si>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</si>
  <si>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</si>
  <si>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</si>
  <si>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</si>
  <si>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</si>
  <si>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</si>
  <si>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</si>
  <si>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</si>
  <si>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</si>
  <si>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</si>
  <si>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</si>
  <si>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</si>
  <si>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</si>
  <si>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</si>
  <si>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</si>
  <si>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</si>
  <si>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</si>
  <si>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</si>
  <si>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</si>
  <si>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</si>
  <si>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</si>
  <si>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</si>
  <si>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</si>
  <si>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</si>
  <si>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</si>
  <si>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</si>
  <si>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</si>
  <si>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</si>
  <si>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</si>
  <si>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</si>
  <si>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</si>
  <si>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</si>
  <si>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</si>
  <si>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</si>
  <si>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</si>
  <si>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</si>
  <si>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</si>
  <si>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</si>
  <si>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</si>
  <si>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</si>
  <si>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</si>
  <si>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</si>
  <si>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</si>
  <si>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</si>
  <si>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</si>
  <si>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</si>
  <si>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</si>
  <si>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</si>
  <si>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</si>
  <si>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</si>
  <si>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</si>
  <si>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</si>
  <si>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</si>
  <si>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</si>
  <si>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</si>
  <si>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</si>
  <si>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</si>
  <si>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</si>
  <si>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</si>
  <si>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</si>
  <si>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</si>
  <si>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</si>
  <si>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</si>
  <si>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</si>
  <si>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</si>
  <si>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</si>
  <si>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</si>
  <si>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</si>
  <si>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</si>
  <si>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</si>
  <si>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</si>
  <si>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</si>
  <si>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</si>
  <si>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</si>
  <si>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</si>
  <si>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</si>
  <si>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</si>
  <si>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</si>
  <si>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</si>
  <si>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</si>
  <si>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</si>
  <si>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</si>
  <si>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</si>
  <si>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</si>
  <si>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</si>
  <si>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</si>
  <si>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</si>
  <si>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</si>
  <si>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</si>
  <si>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</si>
  <si>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</si>
  <si>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</si>
  <si>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</si>
  <si>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</si>
  <si>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</si>
  <si>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</si>
  <si>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</si>
  <si>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</si>
  <si>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</si>
  <si>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</si>
  <si>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</si>
  <si>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</si>
  <si>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</si>
  <si>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</si>
  <si>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</si>
  <si>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</si>
  <si>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</si>
  <si>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</si>
  <si>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</si>
  <si>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</si>
  <si>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</si>
  <si>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</si>
  <si>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</si>
  <si>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</si>
  <si>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</si>
  <si>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</si>
  <si>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</si>
  <si>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</si>
  <si>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</si>
  <si>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</si>
  <si>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</si>
  <si>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</si>
  <si>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</si>
  <si>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</si>
  <si>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</si>
  <si>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</si>
  <si>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</si>
  <si>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</si>
  <si>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</si>
  <si>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</si>
  <si>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</si>
  <si>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</si>
  <si>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</si>
  <si>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</si>
  <si>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</si>
  <si>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</si>
  <si>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</si>
  <si>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</si>
  <si>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</si>
  <si>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</si>
  <si>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</si>
  <si>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</si>
  <si>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</si>
  <si>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</si>
  <si>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</si>
  <si>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</si>
  <si>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</si>
  <si>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</si>
  <si>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</si>
  <si>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</si>
  <si>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</si>
  <si>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</si>
  <si>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</si>
  <si>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</si>
  <si>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</si>
  <si>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</si>
  <si>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</si>
  <si>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</si>
  <si>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</si>
  <si>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</si>
  <si>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</si>
  <si>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</si>
  <si>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</si>
  <si>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</si>
  <si>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</si>
  <si>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</si>
  <si>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</si>
  <si>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</si>
  <si>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</si>
  <si>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</si>
  <si>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</si>
  <si>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</si>
  <si>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</si>
  <si>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</si>
  <si>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</si>
  <si>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</si>
  <si>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</si>
  <si>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</si>
  <si>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</si>
  <si>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</si>
  <si>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</si>
  <si>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</si>
  <si>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</si>
  <si>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</si>
  <si>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</si>
  <si>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</si>
  <si>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</si>
  <si>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</si>
  <si>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</si>
  <si>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</si>
  <si>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</si>
  <si>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</si>
  <si>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</si>
  <si>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</si>
  <si>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</si>
  <si>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</si>
  <si>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</si>
  <si>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</si>
  <si>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</si>
  <si>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</si>
  <si>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</si>
  <si>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</si>
  <si>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</si>
  <si>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</si>
  <si>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</si>
  <si>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</si>
  <si>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</si>
  <si>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</si>
  <si>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</si>
  <si>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</si>
  <si>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</si>
  <si>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</si>
  <si>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</si>
  <si>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</si>
  <si>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</si>
  <si>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</si>
  <si>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</si>
  <si>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</si>
  <si>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</si>
  <si>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</si>
  <si>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</si>
  <si>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</si>
  <si>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</si>
  <si>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</si>
  <si>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</si>
  <si>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</si>
  <si>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</si>
  <si>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</si>
  <si>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</si>
  <si>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</si>
  <si>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</si>
  <si>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</si>
  <si>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</si>
  <si>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</si>
  <si>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</si>
  <si>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</si>
  <si>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</si>
  <si>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</si>
  <si>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</si>
  <si>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</si>
  <si>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</si>
  <si>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</si>
  <si>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</si>
  <si>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</si>
  <si>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</si>
  <si>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</si>
  <si>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</si>
  <si>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</si>
  <si>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</si>
  <si>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</si>
  <si>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</si>
  <si>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</si>
  <si>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</si>
  <si>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</si>
  <si>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</si>
  <si>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</si>
  <si>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</si>
  <si>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</si>
  <si>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</si>
  <si>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</si>
  <si>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</si>
  <si>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</si>
  <si>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</si>
  <si>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</si>
  <si>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</si>
  <si>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</si>
  <si>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</si>
  <si>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</si>
  <si>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</si>
  <si>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</si>
  <si>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</si>
  <si>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</si>
  <si>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</si>
  <si>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</si>
  <si>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</si>
  <si>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</si>
  <si>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</si>
  <si>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</si>
  <si>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</si>
  <si>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</si>
  <si>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</si>
  <si>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</si>
  <si>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</si>
  <si>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</si>
  <si>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</si>
  <si>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</si>
  <si>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</si>
  <si>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</si>
  <si>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</si>
  <si>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</si>
  <si>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</si>
  <si>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</si>
  <si>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</si>
  <si>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</si>
  <si>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</si>
  <si>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</si>
  <si>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</si>
  <si>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</si>
  <si>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</si>
  <si>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</si>
  <si>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</si>
  <si>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</si>
  <si>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</si>
  <si>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</si>
  <si>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</si>
  <si>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</si>
  <si>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</si>
  <si>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</si>
  <si>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</si>
  <si>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</si>
  <si>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</si>
  <si>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</si>
  <si>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</si>
  <si>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</si>
  <si>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</si>
  <si>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</si>
  <si>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</si>
  <si>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</si>
  <si>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</si>
  <si>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</si>
  <si>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</si>
  <si>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</si>
  <si>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</si>
  <si>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</si>
  <si>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</si>
  <si>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</si>
  <si>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</si>
  <si>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</si>
  <si>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</si>
  <si>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</si>
  <si>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</si>
  <si>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</si>
  <si>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</si>
  <si>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</si>
  <si>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</si>
  <si>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</si>
  <si>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</si>
  <si>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</si>
  <si>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</si>
  <si>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</si>
  <si>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</si>
  <si>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</si>
  <si>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</si>
  <si>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</si>
  <si>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</si>
  <si>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</si>
  <si>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</si>
  <si>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</si>
  <si>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</si>
  <si>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</si>
  <si>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</si>
  <si>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</si>
  <si>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</si>
  <si>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</si>
  <si>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</si>
  <si>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</si>
  <si>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</si>
  <si>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</si>
  <si>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</si>
  <si>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</si>
  <si>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</si>
  <si>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</si>
  <si>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</si>
  <si>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</si>
  <si>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</si>
  <si>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</si>
  <si>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</si>
  <si>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</si>
  <si>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</si>
  <si>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</si>
  <si>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</si>
  <si>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</si>
  <si>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</si>
  <si>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</si>
  <si>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</si>
  <si>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</si>
  <si>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</si>
  <si>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</si>
  <si>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</si>
  <si>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</si>
  <si>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</si>
  <si>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</si>
  <si>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</si>
  <si>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</si>
  <si>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</si>
  <si>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</si>
  <si>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</si>
  <si>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</si>
  <si>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</si>
  <si>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</si>
  <si>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</si>
  <si>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</si>
  <si>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</si>
  <si>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</si>
  <si>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</si>
  <si>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</si>
  <si>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</si>
  <si>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</si>
  <si>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</si>
  <si>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</si>
  <si>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</si>
  <si>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</si>
  <si>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</si>
  <si>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</si>
  <si>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</si>
  <si>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</si>
  <si>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</si>
  <si>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</si>
  <si>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</si>
  <si>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</si>
  <si>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</si>
  <si>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</si>
  <si>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</si>
  <si>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</si>
  <si>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</si>
  <si>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</si>
  <si>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</si>
  <si>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</si>
  <si>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</si>
  <si>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</si>
  <si>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</si>
  <si>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</si>
  <si>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</si>
  <si>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</si>
  <si>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</si>
  <si>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</si>
  <si>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</si>
  <si>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</si>
  <si>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</si>
  <si>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</si>
  <si>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</si>
  <si>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</si>
  <si>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</si>
  <si>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</si>
  <si>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</si>
  <si>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</si>
  <si>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</si>
  <si>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</si>
  <si>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</si>
  <si>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</si>
  <si>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</si>
  <si>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</si>
  <si>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</si>
  <si>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</si>
  <si>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</si>
  <si>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</si>
  <si>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</si>
  <si>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</si>
  <si>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</si>
  <si>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</si>
  <si>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</si>
  <si>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</si>
  <si>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</si>
  <si>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</si>
  <si>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</si>
  <si>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</si>
  <si>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</si>
  <si>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</si>
  <si>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</si>
  <si>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</si>
  <si>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</si>
  <si>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</si>
  <si>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</si>
  <si>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</si>
  <si>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</si>
  <si>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</si>
  <si>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</si>
  <si>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</si>
  <si>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</si>
  <si>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</si>
  <si>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</si>
  <si>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</si>
  <si>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</si>
  <si>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</si>
  <si>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</si>
  <si>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</si>
  <si>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</si>
  <si>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</si>
  <si>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</si>
  <si>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</si>
  <si>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</si>
  <si>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</si>
  <si>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</si>
  <si>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</si>
  <si>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</si>
  <si>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</si>
  <si>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</si>
  <si>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</si>
  <si>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</si>
  <si>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</si>
  <si>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</si>
  <si>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</si>
  <si>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</si>
  <si>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</si>
  <si>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</si>
  <si>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</si>
  <si>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</si>
  <si>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</si>
  <si>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</si>
  <si>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</si>
  <si>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</si>
  <si>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</si>
  <si>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</si>
  <si>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</si>
  <si>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</si>
  <si>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</si>
  <si>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</si>
  <si>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</si>
  <si>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</si>
  <si>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</si>
  <si>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</si>
  <si>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</si>
  <si>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</si>
  <si>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</si>
  <si>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</si>
  <si>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</si>
  <si>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</si>
  <si>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</si>
  <si>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</si>
  <si>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</si>
  <si>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</si>
  <si>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</si>
  <si>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</si>
  <si>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</si>
  <si>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</si>
  <si>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</si>
  <si>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</si>
  <si>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</si>
  <si>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</si>
  <si>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</si>
  <si>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</si>
  <si>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</si>
  <si>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</si>
  <si>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</si>
  <si>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</si>
  <si>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</si>
  <si>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</si>
  <si>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</si>
  <si>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</si>
  <si>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</si>
  <si>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</si>
  <si>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</si>
  <si>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</si>
  <si>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</si>
  <si>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</si>
  <si>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</si>
  <si>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</si>
  <si>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</si>
  <si>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</si>
  <si>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</si>
  <si>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</si>
  <si>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</si>
  <si>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</si>
  <si>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</si>
  <si>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</si>
  <si>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</si>
  <si>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</si>
  <si>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</si>
  <si>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</si>
  <si>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</si>
  <si>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</si>
  <si>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</si>
  <si>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</si>
  <si>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</si>
  <si>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</si>
  <si>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</si>
  <si>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</si>
  <si>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</si>
  <si>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</si>
  <si>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</si>
  <si>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</si>
  <si>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</si>
  <si>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</si>
  <si>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</si>
  <si>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</si>
  <si>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</si>
  <si>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</si>
  <si>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</si>
  <si>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</si>
  <si>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</si>
  <si>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</si>
  <si>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</si>
  <si>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</si>
  <si>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</si>
  <si>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</si>
  <si>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</si>
  <si>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</si>
  <si>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</si>
  <si>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</si>
  <si>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</si>
  <si>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</si>
  <si>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</si>
  <si>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</si>
  <si>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</si>
  <si>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</si>
  <si>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</si>
  <si>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</si>
  <si>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</si>
  <si>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</si>
  <si>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</si>
  <si>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</si>
  <si>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</si>
  <si>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</si>
  <si>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</si>
  <si>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</si>
  <si>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</si>
  <si>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</si>
  <si>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</si>
  <si>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</si>
  <si>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</si>
  <si>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</si>
  <si>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</si>
  <si>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</si>
  <si>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</si>
  <si>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</si>
  <si>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</si>
  <si>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</si>
  <si>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</si>
  <si>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</si>
  <si>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</si>
  <si>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</si>
  <si>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</si>
  <si>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</si>
  <si>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</si>
  <si>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</si>
  <si>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</si>
  <si>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</si>
  <si>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</si>
  <si>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</si>
  <si>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</si>
  <si>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</si>
  <si>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</si>
  <si>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</si>
  <si>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</si>
  <si>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</si>
  <si>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</si>
  <si>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</si>
  <si>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</si>
  <si>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</si>
  <si>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</si>
  <si>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</si>
  <si>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</si>
  <si>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</si>
  <si>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</si>
  <si>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</si>
  <si>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</si>
  <si>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</si>
  <si>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</si>
  <si>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</si>
  <si>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</si>
  <si>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</si>
  <si>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</si>
  <si>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</si>
  <si>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</si>
  <si>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</si>
  <si>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</si>
  <si>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</si>
  <si>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</si>
  <si>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</si>
  <si>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</si>
  <si>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</si>
  <si>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</si>
  <si>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</si>
  <si>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</si>
  <si>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</si>
  <si>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</si>
  <si>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</si>
  <si>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</si>
  <si>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</si>
  <si>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</si>
  <si>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</si>
  <si>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</si>
  <si>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</si>
  <si>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</si>
  <si>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</si>
  <si>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</si>
  <si>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</si>
  <si>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</si>
  <si>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</si>
  <si>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</si>
  <si>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</si>
  <si>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</si>
  <si>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</si>
  <si>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</si>
  <si>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</si>
  <si>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</si>
  <si>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</si>
  <si>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</si>
  <si>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</si>
  <si>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</si>
  <si>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</si>
  <si>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</si>
  <si>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</si>
  <si>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</si>
  <si>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</si>
  <si>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</si>
  <si>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</si>
  <si>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</si>
  <si>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</si>
  <si>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</si>
  <si>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</si>
  <si>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</si>
  <si>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</si>
  <si>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</si>
  <si>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</si>
  <si>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</si>
  <si>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</si>
  <si>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</si>
  <si>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</si>
  <si>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</si>
  <si>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</si>
  <si>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</si>
  <si>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</si>
  <si>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</si>
  <si>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</si>
  <si>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</si>
  <si>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</si>
  <si>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</si>
  <si>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</si>
  <si>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</si>
  <si>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</si>
  <si>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</si>
  <si>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</si>
  <si>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</si>
  <si>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</si>
  <si>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</si>
  <si>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</si>
  <si>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</si>
  <si>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</si>
  <si>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</si>
  <si>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</si>
  <si>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</si>
  <si>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</si>
  <si>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</si>
  <si>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</si>
  <si>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</si>
  <si>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</si>
  <si>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</si>
  <si>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</si>
  <si>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</si>
  <si>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</si>
  <si>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</si>
  <si>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</si>
  <si>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</si>
  <si>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</si>
  <si>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</si>
  <si>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</si>
  <si>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</si>
  <si>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</si>
  <si>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</si>
  <si>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</si>
  <si>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</si>
  <si>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</si>
  <si>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</si>
  <si>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</si>
  <si>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</si>
  <si>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</si>
  <si>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</si>
  <si>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</si>
  <si>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</si>
  <si>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</si>
  <si>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</si>
  <si>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</si>
  <si>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</si>
  <si>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</si>
  <si>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</si>
  <si>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</si>
  <si>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</si>
  <si>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</si>
  <si>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</si>
  <si>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</si>
  <si>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</si>
  <si>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</si>
  <si>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</si>
  <si>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</si>
  <si>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</si>
  <si>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</si>
  <si>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</si>
  <si>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</si>
  <si>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</si>
  <si>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</si>
  <si>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</si>
  <si>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</si>
  <si>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</si>
  <si>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</si>
  <si>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</si>
  <si>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</si>
  <si>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</si>
  <si>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</si>
  <si>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</si>
  <si>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</si>
  <si>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</si>
  <si>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</si>
  <si>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</si>
  <si>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</si>
  <si>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</si>
  <si>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</si>
  <si>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</si>
  <si>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</si>
  <si>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</si>
  <si>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</si>
  <si>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</si>
  <si>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</si>
  <si>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</si>
  <si>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</si>
  <si>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</si>
  <si>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</si>
  <si>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</si>
  <si>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</si>
  <si>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</si>
  <si>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</si>
  <si>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</si>
  <si>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</si>
  <si>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</si>
  <si>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</si>
  <si>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</si>
  <si>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</si>
  <si>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</si>
  <si>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</si>
  <si>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</si>
  <si>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</si>
  <si>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</si>
  <si>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</si>
  <si>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</si>
  <si>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</si>
  <si>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</si>
  <si>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</si>
  <si>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</si>
  <si>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</si>
  <si>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</si>
  <si>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</si>
  <si>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</si>
  <si>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</si>
  <si>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</si>
  <si>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</si>
  <si>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</si>
  <si>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</si>
  <si>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</si>
  <si>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</si>
  <si>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</si>
  <si>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</si>
  <si>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</si>
  <si>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</si>
  <si>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</si>
  <si>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</si>
  <si>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</si>
  <si>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</si>
  <si>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</si>
  <si>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</si>
  <si>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</si>
  <si>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</si>
  <si>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</si>
  <si>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</si>
  <si>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</si>
  <si>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</si>
  <si>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</si>
  <si>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</si>
  <si>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</si>
  <si>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</si>
  <si>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</si>
  <si>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</si>
  <si>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</si>
  <si>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</si>
  <si>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</si>
  <si>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</si>
  <si>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</si>
  <si>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</si>
  <si>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</si>
  <si>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</si>
  <si>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</si>
  <si>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</si>
  <si>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</si>
  <si>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</si>
  <si>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</si>
  <si>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</si>
  <si>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</si>
  <si>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</si>
  <si>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</si>
  <si>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</si>
  <si>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</si>
  <si>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</si>
  <si>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</si>
  <si>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</si>
  <si>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</si>
  <si>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</si>
  <si>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</si>
  <si>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</si>
  <si>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</si>
  <si>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</si>
  <si>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</si>
  <si>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</si>
  <si>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</si>
  <si>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</si>
  <si>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</si>
  <si>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</si>
  <si>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</si>
  <si>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</si>
  <si>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</si>
  <si>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</si>
  <si>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</si>
  <si>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</si>
  <si>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</si>
  <si>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</si>
  <si>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</si>
  <si>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</si>
  <si>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</si>
  <si>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</si>
  <si>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</si>
  <si>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</si>
  <si>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</si>
  <si>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</si>
  <si>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</si>
  <si>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</si>
  <si>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</si>
  <si>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</si>
  <si>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</si>
  <si>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</si>
  <si>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</si>
  <si>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</si>
  <si>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</si>
  <si>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</si>
  <si>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</si>
  <si>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</si>
  <si>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</si>
  <si>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</si>
  <si>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</si>
  <si>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</si>
  <si>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</si>
  <si>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</si>
  <si>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</si>
  <si>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</si>
  <si>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</si>
  <si>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</si>
  <si>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</si>
  <si>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</si>
  <si>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</si>
  <si>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</si>
  <si>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</si>
  <si>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</si>
  <si>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</si>
  <si>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</si>
  <si>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</si>
  <si>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</si>
  <si>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</si>
  <si>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</si>
  <si>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</si>
  <si>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</si>
  <si>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Т.О. Янівець</t>
  </si>
  <si>
    <t>(04346)2-15-06</t>
  </si>
  <si>
    <t>inbox@pgb.vn.court.gov.ua</t>
  </si>
  <si>
    <t>8 липня 2015 року</t>
  </si>
  <si>
    <t>перше півріччя 2015 року</t>
  </si>
  <si>
    <t>Погребищенський районний суд Вінницької області</t>
  </si>
  <si>
    <t>22200. Вінницька область</t>
  </si>
  <si>
    <t>м. Погребище</t>
  </si>
  <si>
    <t>вул. Б.Хмельницького</t>
  </si>
  <si>
    <t>О.Г. Бойчук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</si>
</sst>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N692">
      <selection activeCell="BG1548" sqref="BG1548:BI154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9</v>
      </c>
      <c r="F31" s="26">
        <f aca="true" t="shared" si="1" ref="F31:BM31">SUM(F32:F95)</f>
        <v>6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5</v>
      </c>
      <c r="F48" s="29">
        <v>4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4</v>
      </c>
      <c r="F49" s="29">
        <v>2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1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1</v>
      </c>
      <c r="AT114" s="26">
        <f t="shared" si="3"/>
        <v>0</v>
      </c>
      <c r="AU114" s="26">
        <f t="shared" si="3"/>
        <v>1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1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1008</v>
      </c>
      <c r="C115" s="18" t="s">
        <v>135</v>
      </c>
      <c r="D115" s="18"/>
      <c r="E115" s="29">
        <v>1</v>
      </c>
      <c r="F115" s="29">
        <v>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>
        <v>1</v>
      </c>
      <c r="U115" s="29"/>
      <c r="V115" s="29"/>
      <c r="W115" s="29">
        <v>1</v>
      </c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>
        <v>1</v>
      </c>
      <c r="AT115" s="29"/>
      <c r="AU115" s="29">
        <v>1</v>
      </c>
      <c r="AV115" s="29"/>
      <c r="AW115" s="29"/>
      <c r="AX115" s="29"/>
      <c r="AY115" s="29"/>
      <c r="AZ115" s="29">
        <v>1</v>
      </c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37</v>
      </c>
      <c r="F202" s="26">
        <f t="shared" si="5"/>
        <v>36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9</v>
      </c>
      <c r="U202" s="26">
        <f t="shared" si="5"/>
        <v>1</v>
      </c>
      <c r="V202" s="26">
        <f t="shared" si="5"/>
        <v>3</v>
      </c>
      <c r="W202" s="26">
        <f t="shared" si="5"/>
        <v>3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5</v>
      </c>
      <c r="AH202" s="26">
        <f t="shared" si="5"/>
        <v>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18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3</v>
      </c>
      <c r="AS202" s="26">
        <f t="shared" si="6"/>
        <v>8</v>
      </c>
      <c r="AT202" s="26">
        <f t="shared" si="6"/>
        <v>0</v>
      </c>
      <c r="AU202" s="26">
        <f t="shared" si="6"/>
        <v>6</v>
      </c>
      <c r="AV202" s="26">
        <f t="shared" si="6"/>
        <v>1</v>
      </c>
      <c r="AW202" s="26">
        <f t="shared" si="6"/>
        <v>0</v>
      </c>
      <c r="AX202" s="26">
        <f t="shared" si="6"/>
        <v>1</v>
      </c>
      <c r="AY202" s="26">
        <f t="shared" si="6"/>
        <v>2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9</v>
      </c>
      <c r="F203" s="29">
        <v>8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3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14</v>
      </c>
      <c r="F204" s="29">
        <v>14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4</v>
      </c>
      <c r="U204" s="29">
        <v>1</v>
      </c>
      <c r="V204" s="29">
        <v>2</v>
      </c>
      <c r="W204" s="29"/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/>
      <c r="AJ204" s="29"/>
      <c r="AK204" s="29">
        <v>9</v>
      </c>
      <c r="AL204" s="29"/>
      <c r="AM204" s="29"/>
      <c r="AN204" s="29"/>
      <c r="AO204" s="29"/>
      <c r="AP204" s="29"/>
      <c r="AQ204" s="29"/>
      <c r="AR204" s="29"/>
      <c r="AS204" s="29">
        <v>4</v>
      </c>
      <c r="AT204" s="29"/>
      <c r="AU204" s="29">
        <v>2</v>
      </c>
      <c r="AV204" s="29">
        <v>1</v>
      </c>
      <c r="AW204" s="29"/>
      <c r="AX204" s="29"/>
      <c r="AY204" s="29"/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9</v>
      </c>
      <c r="F205" s="29">
        <v>9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4</v>
      </c>
      <c r="U205" s="29"/>
      <c r="V205" s="29"/>
      <c r="W205" s="29">
        <v>3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/>
      <c r="AS205" s="29">
        <v>3</v>
      </c>
      <c r="AT205" s="29"/>
      <c r="AU205" s="29">
        <v>3</v>
      </c>
      <c r="AV205" s="29"/>
      <c r="AW205" s="29"/>
      <c r="AX205" s="29">
        <v>1</v>
      </c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1095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2</v>
      </c>
      <c r="F224" s="29">
        <v>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/>
      <c r="V224" s="29">
        <v>1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1</v>
      </c>
      <c r="AS224" s="29">
        <v>1</v>
      </c>
      <c r="AT224" s="29"/>
      <c r="AU224" s="29">
        <v>1</v>
      </c>
      <c r="AV224" s="29"/>
      <c r="AW224" s="29"/>
      <c r="AX224" s="29"/>
      <c r="AY224" s="29"/>
      <c r="AZ224" s="29">
        <v>1</v>
      </c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1</v>
      </c>
      <c r="F248" s="26">
        <f aca="true" t="shared" si="7" ref="F248:BM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1171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3</v>
      </c>
      <c r="F402" s="26">
        <f t="shared" si="9"/>
        <v>2</v>
      </c>
      <c r="G402" s="26">
        <f t="shared" si="9"/>
        <v>0</v>
      </c>
      <c r="H402" s="26">
        <f t="shared" si="9"/>
        <v>0</v>
      </c>
      <c r="I402" s="26">
        <f t="shared" si="9"/>
        <v>1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1</v>
      </c>
      <c r="S402" s="26">
        <f t="shared" si="9"/>
        <v>0</v>
      </c>
      <c r="T402" s="26">
        <f t="shared" si="9"/>
        <v>1</v>
      </c>
      <c r="U402" s="26">
        <f t="shared" si="9"/>
        <v>1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1</v>
      </c>
      <c r="AT402" s="26">
        <f t="shared" si="10"/>
        <v>0</v>
      </c>
      <c r="AU402" s="26">
        <f t="shared" si="10"/>
        <v>1</v>
      </c>
      <c r="AV402" s="26">
        <f t="shared" si="10"/>
        <v>0</v>
      </c>
      <c r="AW402" s="26">
        <f t="shared" si="10"/>
        <v>1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2</v>
      </c>
      <c r="F431" s="29">
        <v>1</v>
      </c>
      <c r="G431" s="29"/>
      <c r="H431" s="29"/>
      <c r="I431" s="29">
        <v>1</v>
      </c>
      <c r="J431" s="29"/>
      <c r="K431" s="29"/>
      <c r="L431" s="29"/>
      <c r="M431" s="29"/>
      <c r="N431" s="29"/>
      <c r="O431" s="29"/>
      <c r="P431" s="29"/>
      <c r="Q431" s="29"/>
      <c r="R431" s="29">
        <v>1</v>
      </c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>
        <v>1</v>
      </c>
      <c r="U432" s="29">
        <v>1</v>
      </c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>
        <v>1</v>
      </c>
      <c r="AT432" s="29"/>
      <c r="AU432" s="29">
        <v>1</v>
      </c>
      <c r="AV432" s="29"/>
      <c r="AW432" s="29">
        <v>1</v>
      </c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</v>
      </c>
      <c r="F468" s="26">
        <f aca="true" t="shared" si="12" ref="F468:BM468">SUM(F469:F507)</f>
        <v>1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1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1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0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1</v>
      </c>
      <c r="AT468" s="26">
        <f t="shared" si="12"/>
        <v>0</v>
      </c>
      <c r="AU468" s="26">
        <f t="shared" si="12"/>
        <v>1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1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1335</v>
      </c>
      <c r="C495" s="18" t="s">
        <v>291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1336</v>
      </c>
      <c r="C496" s="18" t="s">
        <v>291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</v>
      </c>
      <c r="U501" s="29"/>
      <c r="V501" s="29"/>
      <c r="W501" s="29"/>
      <c r="X501" s="29">
        <v>1</v>
      </c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>
        <v>1</v>
      </c>
      <c r="AT501" s="29"/>
      <c r="AU501" s="29">
        <v>1</v>
      </c>
      <c r="AV501" s="29"/>
      <c r="AW501" s="29"/>
      <c r="AX501" s="29"/>
      <c r="AY501" s="29"/>
      <c r="AZ501" s="29">
        <v>1</v>
      </c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0</v>
      </c>
      <c r="F508" s="26">
        <f t="shared" si="13"/>
        <v>0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6</v>
      </c>
      <c r="F549" s="26">
        <f aca="true" t="shared" si="15" ref="F549:BM549">SUM(F551:F610)</f>
        <v>6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2</v>
      </c>
      <c r="U549" s="26">
        <f t="shared" si="15"/>
        <v>0</v>
      </c>
      <c r="V549" s="26">
        <f t="shared" si="15"/>
        <v>2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2</v>
      </c>
      <c r="AI549" s="26">
        <f t="shared" si="15"/>
        <v>0</v>
      </c>
      <c r="AJ549" s="26">
        <f t="shared" si="15"/>
        <v>0</v>
      </c>
      <c r="AK549" s="26">
        <f t="shared" si="15"/>
        <v>2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1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6</v>
      </c>
      <c r="F550" s="26">
        <f aca="true" t="shared" si="16" ref="F550:BM550">SUM(F551:F590)</f>
        <v>6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2</v>
      </c>
      <c r="U550" s="26">
        <f t="shared" si="16"/>
        <v>0</v>
      </c>
      <c r="V550" s="26">
        <f t="shared" si="16"/>
        <v>2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2</v>
      </c>
      <c r="AI550" s="26">
        <f t="shared" si="16"/>
        <v>0</v>
      </c>
      <c r="AJ550" s="26">
        <f t="shared" si="16"/>
        <v>0</v>
      </c>
      <c r="AK550" s="26">
        <f t="shared" si="16"/>
        <v>2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1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2</v>
      </c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2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2</v>
      </c>
      <c r="F562" s="29">
        <v>2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2</v>
      </c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>
        <v>1</v>
      </c>
      <c r="BM562" s="26"/>
    </row>
    <row r="563" spans="1:65" ht="45" customHeight="1">
      <c r="A563" s="5">
        <v>550</v>
      </c>
      <c r="B563" s="10" t="s">
        <v>349</v>
      </c>
      <c r="C563" s="18" t="s">
        <v>317</v>
      </c>
      <c r="D563" s="18"/>
      <c r="E563" s="29">
        <v>2</v>
      </c>
      <c r="F563" s="29">
        <v>2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>
        <v>2</v>
      </c>
      <c r="U563" s="29"/>
      <c r="V563" s="29">
        <v>2</v>
      </c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21" ref="F757:BM757">SUM(F758:F818)</f>
        <v>1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1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1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>
        <v>1</v>
      </c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>
        <v>1</v>
      </c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59</v>
      </c>
      <c r="F1536" s="90">
        <f aca="true" t="shared" si="24" ref="F1536:AJ1536">SUM(F14,F31,F96,F114,F128,F202,F248,F361,F402,F457,F468,F508,F549,F611,F632,F692,F705,F757,F819,F902,F923:F1535)</f>
        <v>54</v>
      </c>
      <c r="G1536" s="90">
        <f t="shared" si="24"/>
        <v>0</v>
      </c>
      <c r="H1536" s="90">
        <f t="shared" si="24"/>
        <v>0</v>
      </c>
      <c r="I1536" s="90">
        <f t="shared" si="24"/>
        <v>5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5</v>
      </c>
      <c r="S1536" s="90">
        <f t="shared" si="24"/>
        <v>0</v>
      </c>
      <c r="T1536" s="90">
        <f t="shared" si="24"/>
        <v>14</v>
      </c>
      <c r="U1536" s="90">
        <f t="shared" si="24"/>
        <v>2</v>
      </c>
      <c r="V1536" s="90">
        <f t="shared" si="24"/>
        <v>5</v>
      </c>
      <c r="W1536" s="90">
        <f t="shared" si="24"/>
        <v>4</v>
      </c>
      <c r="X1536" s="90">
        <f t="shared" si="24"/>
        <v>3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1</v>
      </c>
      <c r="AE1536" s="90">
        <f t="shared" si="24"/>
        <v>0</v>
      </c>
      <c r="AF1536" s="90">
        <f t="shared" si="24"/>
        <v>0</v>
      </c>
      <c r="AG1536" s="90">
        <f t="shared" si="24"/>
        <v>9</v>
      </c>
      <c r="AH1536" s="90">
        <f t="shared" si="24"/>
        <v>9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21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0</v>
      </c>
      <c r="AQ1536" s="90">
        <f t="shared" si="25"/>
        <v>0</v>
      </c>
      <c r="AR1536" s="90">
        <f t="shared" si="25"/>
        <v>3</v>
      </c>
      <c r="AS1536" s="90">
        <f t="shared" si="25"/>
        <v>12</v>
      </c>
      <c r="AT1536" s="90">
        <f t="shared" si="25"/>
        <v>0</v>
      </c>
      <c r="AU1536" s="90">
        <f t="shared" si="25"/>
        <v>9</v>
      </c>
      <c r="AV1536" s="90">
        <f t="shared" si="25"/>
        <v>1</v>
      </c>
      <c r="AW1536" s="90">
        <f t="shared" si="25"/>
        <v>1</v>
      </c>
      <c r="AX1536" s="90">
        <f t="shared" si="25"/>
        <v>1</v>
      </c>
      <c r="AY1536" s="90">
        <f t="shared" si="25"/>
        <v>2</v>
      </c>
      <c r="AZ1536" s="90">
        <f t="shared" si="25"/>
        <v>4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1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3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12</v>
      </c>
      <c r="F1537" s="26">
        <v>9</v>
      </c>
      <c r="G1537" s="26"/>
      <c r="H1537" s="26"/>
      <c r="I1537" s="26">
        <v>3</v>
      </c>
      <c r="J1537" s="26"/>
      <c r="K1537" s="26"/>
      <c r="L1537" s="26"/>
      <c r="M1537" s="26"/>
      <c r="N1537" s="26"/>
      <c r="O1537" s="26"/>
      <c r="P1537" s="26"/>
      <c r="Q1537" s="26"/>
      <c r="R1537" s="26">
        <v>3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1</v>
      </c>
      <c r="AE1537" s="29"/>
      <c r="AF1537" s="29"/>
      <c r="AG1537" s="29">
        <v>4</v>
      </c>
      <c r="AH1537" s="29">
        <v>4</v>
      </c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>
        <v>1</v>
      </c>
      <c r="AS1537" s="29">
        <v>1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>
        <v>1</v>
      </c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33</v>
      </c>
      <c r="F1538" s="26">
        <v>32</v>
      </c>
      <c r="G1538" s="26"/>
      <c r="H1538" s="26"/>
      <c r="I1538" s="26">
        <v>1</v>
      </c>
      <c r="J1538" s="26"/>
      <c r="K1538" s="26"/>
      <c r="L1538" s="26"/>
      <c r="M1538" s="26"/>
      <c r="N1538" s="26"/>
      <c r="O1538" s="26"/>
      <c r="P1538" s="26"/>
      <c r="Q1538" s="26"/>
      <c r="R1538" s="26">
        <v>1</v>
      </c>
      <c r="S1538" s="26"/>
      <c r="T1538" s="29">
        <v>9</v>
      </c>
      <c r="U1538" s="29">
        <v>2</v>
      </c>
      <c r="V1538" s="29">
        <v>5</v>
      </c>
      <c r="W1538" s="29">
        <v>1</v>
      </c>
      <c r="X1538" s="29">
        <v>1</v>
      </c>
      <c r="Y1538" s="29"/>
      <c r="Z1538" s="29"/>
      <c r="AA1538" s="29"/>
      <c r="AB1538" s="29"/>
      <c r="AC1538" s="29"/>
      <c r="AD1538" s="29"/>
      <c r="AE1538" s="29"/>
      <c r="AF1538" s="29"/>
      <c r="AG1538" s="29">
        <v>5</v>
      </c>
      <c r="AH1538" s="29">
        <v>5</v>
      </c>
      <c r="AI1538" s="29"/>
      <c r="AJ1538" s="29"/>
      <c r="AK1538" s="29">
        <v>13</v>
      </c>
      <c r="AL1538" s="29"/>
      <c r="AM1538" s="29"/>
      <c r="AN1538" s="29"/>
      <c r="AO1538" s="29"/>
      <c r="AP1538" s="29"/>
      <c r="AQ1538" s="29"/>
      <c r="AR1538" s="29">
        <v>2</v>
      </c>
      <c r="AS1538" s="29">
        <v>7</v>
      </c>
      <c r="AT1538" s="29"/>
      <c r="AU1538" s="29">
        <v>5</v>
      </c>
      <c r="AV1538" s="29">
        <v>1</v>
      </c>
      <c r="AW1538" s="29">
        <v>1</v>
      </c>
      <c r="AX1538" s="29"/>
      <c r="AY1538" s="29"/>
      <c r="AZ1538" s="29">
        <v>3</v>
      </c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>
        <v>3</v>
      </c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14</v>
      </c>
      <c r="F1539" s="26">
        <v>13</v>
      </c>
      <c r="G1539" s="26"/>
      <c r="H1539" s="26"/>
      <c r="I1539" s="26">
        <v>1</v>
      </c>
      <c r="J1539" s="26"/>
      <c r="K1539" s="26"/>
      <c r="L1539" s="26"/>
      <c r="M1539" s="26"/>
      <c r="N1539" s="26"/>
      <c r="O1539" s="26"/>
      <c r="P1539" s="26"/>
      <c r="Q1539" s="26"/>
      <c r="R1539" s="26">
        <v>1</v>
      </c>
      <c r="S1539" s="26"/>
      <c r="T1539" s="29">
        <v>5</v>
      </c>
      <c r="U1539" s="29"/>
      <c r="V1539" s="29"/>
      <c r="W1539" s="29">
        <v>3</v>
      </c>
      <c r="X1539" s="29">
        <v>2</v>
      </c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8</v>
      </c>
      <c r="AL1539" s="29"/>
      <c r="AM1539" s="29"/>
      <c r="AN1539" s="29"/>
      <c r="AO1539" s="29"/>
      <c r="AP1539" s="29"/>
      <c r="AQ1539" s="29"/>
      <c r="AR1539" s="29"/>
      <c r="AS1539" s="29">
        <v>4</v>
      </c>
      <c r="AT1539" s="29"/>
      <c r="AU1539" s="29">
        <v>4</v>
      </c>
      <c r="AV1539" s="29"/>
      <c r="AW1539" s="29"/>
      <c r="AX1539" s="29">
        <v>1</v>
      </c>
      <c r="AY1539" s="29">
        <v>2</v>
      </c>
      <c r="AZ1539" s="29">
        <v>1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1</v>
      </c>
      <c r="F1542" s="26">
        <v>1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1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2389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2380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2381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2382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2381</v>
      </c>
      <c r="BC1553" s="208"/>
      <c r="BD1553" s="208"/>
      <c r="BF1553" s="209" t="s">
        <v>2383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&amp;LB504F42F&amp;CФорма № 6-8, Підрозділ: Погребищенський районний суд Вінницької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tabSelected="1" view="pageBreakPreview" zoomScale="90" zoomScaleSheetLayoutView="90" workbookViewId="0" topLeftCell="AP902">
      <selection activeCell="AU1542" sqref="AU154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6</v>
      </c>
      <c r="F31" s="26">
        <f aca="true" t="shared" si="1" ref="F31:BQ31">SUM(F32:F95)</f>
        <v>6</v>
      </c>
      <c r="G31" s="26">
        <f t="shared" si="1"/>
        <v>0</v>
      </c>
      <c r="H31" s="26">
        <f t="shared" si="1"/>
        <v>1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4</v>
      </c>
      <c r="S31" s="26">
        <f t="shared" si="1"/>
        <v>1</v>
      </c>
      <c r="T31" s="26">
        <f t="shared" si="1"/>
        <v>0</v>
      </c>
      <c r="U31" s="26">
        <f t="shared" si="1"/>
        <v>3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2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2</v>
      </c>
      <c r="AP31" s="26">
        <f t="shared" si="1"/>
        <v>3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2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4</v>
      </c>
      <c r="F48" s="29">
        <v>4</v>
      </c>
      <c r="G48" s="29"/>
      <c r="H48" s="26">
        <v>1</v>
      </c>
      <c r="I48" s="26">
        <v>1</v>
      </c>
      <c r="J48" s="29"/>
      <c r="K48" s="29"/>
      <c r="L48" s="29"/>
      <c r="M48" s="29"/>
      <c r="N48" s="26"/>
      <c r="O48" s="29"/>
      <c r="P48" s="29"/>
      <c r="Q48" s="26">
        <v>1</v>
      </c>
      <c r="R48" s="29">
        <v>3</v>
      </c>
      <c r="S48" s="29"/>
      <c r="T48" s="29"/>
      <c r="U48" s="29">
        <v>2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>
        <v>1</v>
      </c>
      <c r="AN48" s="29"/>
      <c r="AO48" s="29"/>
      <c r="AP48" s="29">
        <v>3</v>
      </c>
      <c r="AQ48" s="29"/>
      <c r="AR48" s="26"/>
      <c r="AS48" s="26"/>
      <c r="AT48" s="29"/>
      <c r="AU48" s="26">
        <v>2</v>
      </c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>
        <v>1</v>
      </c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/>
      <c r="AJ49" s="26"/>
      <c r="AK49" s="26"/>
      <c r="AL49" s="26"/>
      <c r="AM49" s="29"/>
      <c r="AN49" s="29"/>
      <c r="AO49" s="29">
        <v>2</v>
      </c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1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1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1</v>
      </c>
      <c r="AX114" s="26">
        <f t="shared" si="3"/>
        <v>1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1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1</v>
      </c>
      <c r="BQ114" s="26">
        <f t="shared" si="3"/>
        <v>0</v>
      </c>
    </row>
    <row r="115" spans="1:69" ht="12.75" customHeight="1">
      <c r="A115" s="5">
        <v>102</v>
      </c>
      <c r="B115" s="10" t="s">
        <v>1008</v>
      </c>
      <c r="C115" s="18" t="s">
        <v>135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/>
      <c r="Q115" s="26"/>
      <c r="R115" s="29">
        <v>1</v>
      </c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>
        <v>1</v>
      </c>
      <c r="AK115" s="26"/>
      <c r="AL115" s="26"/>
      <c r="AM115" s="29"/>
      <c r="AN115" s="29"/>
      <c r="AO115" s="29"/>
      <c r="AP115" s="29"/>
      <c r="AQ115" s="29">
        <v>1</v>
      </c>
      <c r="AR115" s="26"/>
      <c r="AS115" s="26"/>
      <c r="AT115" s="29"/>
      <c r="AU115" s="26"/>
      <c r="AV115" s="29"/>
      <c r="AW115" s="29">
        <v>1</v>
      </c>
      <c r="AX115" s="29">
        <v>1</v>
      </c>
      <c r="AY115" s="29"/>
      <c r="AZ115" s="29"/>
      <c r="BA115" s="26"/>
      <c r="BB115" s="26"/>
      <c r="BC115" s="26">
        <v>1</v>
      </c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>
        <v>1</v>
      </c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36</v>
      </c>
      <c r="F202" s="26">
        <f aca="true" t="shared" si="5" ref="F202:AJ202">SUM(F203:F247)</f>
        <v>36</v>
      </c>
      <c r="G202" s="26">
        <f t="shared" si="5"/>
        <v>0</v>
      </c>
      <c r="H202" s="26">
        <f t="shared" si="5"/>
        <v>4</v>
      </c>
      <c r="I202" s="26">
        <f t="shared" si="5"/>
        <v>15</v>
      </c>
      <c r="J202" s="26">
        <f t="shared" si="5"/>
        <v>0</v>
      </c>
      <c r="K202" s="26">
        <f t="shared" si="5"/>
        <v>0</v>
      </c>
      <c r="L202" s="26">
        <f t="shared" si="5"/>
        <v>5</v>
      </c>
      <c r="M202" s="26">
        <f t="shared" si="5"/>
        <v>0</v>
      </c>
      <c r="N202" s="26">
        <f t="shared" si="5"/>
        <v>0</v>
      </c>
      <c r="O202" s="26">
        <f t="shared" si="5"/>
        <v>1</v>
      </c>
      <c r="P202" s="26">
        <f t="shared" si="5"/>
        <v>15</v>
      </c>
      <c r="Q202" s="26">
        <f t="shared" si="5"/>
        <v>3</v>
      </c>
      <c r="R202" s="26">
        <f t="shared" si="5"/>
        <v>12</v>
      </c>
      <c r="S202" s="26">
        <f t="shared" si="5"/>
        <v>5</v>
      </c>
      <c r="T202" s="26">
        <f t="shared" si="5"/>
        <v>0</v>
      </c>
      <c r="U202" s="26">
        <f t="shared" si="5"/>
        <v>5</v>
      </c>
      <c r="V202" s="26">
        <f t="shared" si="5"/>
        <v>1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2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26</v>
      </c>
      <c r="AJ202" s="26">
        <f t="shared" si="5"/>
        <v>8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2</v>
      </c>
      <c r="AO202" s="26">
        <f t="shared" si="6"/>
        <v>17</v>
      </c>
      <c r="AP202" s="26">
        <f t="shared" si="6"/>
        <v>13</v>
      </c>
      <c r="AQ202" s="26">
        <f t="shared" si="6"/>
        <v>4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5</v>
      </c>
      <c r="AV202" s="26">
        <f t="shared" si="6"/>
        <v>2</v>
      </c>
      <c r="AW202" s="26">
        <f t="shared" si="6"/>
        <v>9</v>
      </c>
      <c r="AX202" s="26">
        <f t="shared" si="6"/>
        <v>5</v>
      </c>
      <c r="AY202" s="26">
        <f t="shared" si="6"/>
        <v>4</v>
      </c>
      <c r="AZ202" s="26">
        <f t="shared" si="6"/>
        <v>0</v>
      </c>
      <c r="BA202" s="26">
        <f t="shared" si="6"/>
        <v>1</v>
      </c>
      <c r="BB202" s="26">
        <f t="shared" si="6"/>
        <v>0</v>
      </c>
      <c r="BC202" s="26">
        <f t="shared" si="6"/>
        <v>8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3</v>
      </c>
      <c r="BJ202" s="26">
        <f t="shared" si="6"/>
        <v>2</v>
      </c>
      <c r="BK202" s="26">
        <f t="shared" si="6"/>
        <v>1</v>
      </c>
      <c r="BL202" s="26">
        <f t="shared" si="6"/>
        <v>0</v>
      </c>
      <c r="BM202" s="26">
        <f t="shared" si="6"/>
        <v>2</v>
      </c>
      <c r="BN202" s="26">
        <f t="shared" si="6"/>
        <v>1</v>
      </c>
      <c r="BO202" s="26">
        <f t="shared" si="6"/>
        <v>0</v>
      </c>
      <c r="BP202" s="26">
        <f t="shared" si="6"/>
        <v>4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8</v>
      </c>
      <c r="F203" s="29">
        <v>8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/>
      <c r="P203" s="29">
        <v>4</v>
      </c>
      <c r="Q203" s="26"/>
      <c r="R203" s="29">
        <v>3</v>
      </c>
      <c r="S203" s="29">
        <v>1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1</v>
      </c>
      <c r="AH203" s="29"/>
      <c r="AI203" s="29">
        <v>4</v>
      </c>
      <c r="AJ203" s="26"/>
      <c r="AK203" s="26"/>
      <c r="AL203" s="26"/>
      <c r="AM203" s="29"/>
      <c r="AN203" s="29"/>
      <c r="AO203" s="29">
        <v>3</v>
      </c>
      <c r="AP203" s="29">
        <v>5</v>
      </c>
      <c r="AQ203" s="29"/>
      <c r="AR203" s="26"/>
      <c r="AS203" s="26"/>
      <c r="AT203" s="29"/>
      <c r="AU203" s="26">
        <v>1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14</v>
      </c>
      <c r="F204" s="29">
        <v>14</v>
      </c>
      <c r="G204" s="29"/>
      <c r="H204" s="26"/>
      <c r="I204" s="26">
        <v>11</v>
      </c>
      <c r="J204" s="29"/>
      <c r="K204" s="29"/>
      <c r="L204" s="29">
        <v>2</v>
      </c>
      <c r="M204" s="29"/>
      <c r="N204" s="26"/>
      <c r="O204" s="29">
        <v>1</v>
      </c>
      <c r="P204" s="29">
        <v>7</v>
      </c>
      <c r="Q204" s="26">
        <v>1</v>
      </c>
      <c r="R204" s="29">
        <v>3</v>
      </c>
      <c r="S204" s="29">
        <v>2</v>
      </c>
      <c r="T204" s="29"/>
      <c r="U204" s="29">
        <v>3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1</v>
      </c>
      <c r="AF204" s="29"/>
      <c r="AG204" s="29"/>
      <c r="AH204" s="29"/>
      <c r="AI204" s="29">
        <v>10</v>
      </c>
      <c r="AJ204" s="26">
        <v>4</v>
      </c>
      <c r="AK204" s="26"/>
      <c r="AL204" s="26"/>
      <c r="AM204" s="29"/>
      <c r="AN204" s="29">
        <v>1</v>
      </c>
      <c r="AO204" s="29">
        <v>8</v>
      </c>
      <c r="AP204" s="29">
        <v>4</v>
      </c>
      <c r="AQ204" s="29">
        <v>1</v>
      </c>
      <c r="AR204" s="26"/>
      <c r="AS204" s="26"/>
      <c r="AT204" s="29"/>
      <c r="AU204" s="26">
        <v>1</v>
      </c>
      <c r="AV204" s="29"/>
      <c r="AW204" s="29">
        <v>5</v>
      </c>
      <c r="AX204" s="29">
        <v>3</v>
      </c>
      <c r="AY204" s="29">
        <v>2</v>
      </c>
      <c r="AZ204" s="29"/>
      <c r="BA204" s="26"/>
      <c r="BB204" s="26"/>
      <c r="BC204" s="26">
        <v>5</v>
      </c>
      <c r="BD204" s="26"/>
      <c r="BE204" s="29"/>
      <c r="BF204" s="29"/>
      <c r="BG204" s="29"/>
      <c r="BH204" s="29"/>
      <c r="BI204" s="29">
        <v>2</v>
      </c>
      <c r="BJ204" s="29">
        <v>1</v>
      </c>
      <c r="BK204" s="29">
        <v>1</v>
      </c>
      <c r="BL204" s="29"/>
      <c r="BM204" s="29">
        <v>1</v>
      </c>
      <c r="BN204" s="29"/>
      <c r="BO204" s="29"/>
      <c r="BP204" s="26">
        <v>2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9</v>
      </c>
      <c r="F205" s="29">
        <v>9</v>
      </c>
      <c r="G205" s="29"/>
      <c r="H205" s="26">
        <v>2</v>
      </c>
      <c r="I205" s="26">
        <v>4</v>
      </c>
      <c r="J205" s="29"/>
      <c r="K205" s="29"/>
      <c r="L205" s="29">
        <v>2</v>
      </c>
      <c r="M205" s="29"/>
      <c r="N205" s="26"/>
      <c r="O205" s="29"/>
      <c r="P205" s="29">
        <v>3</v>
      </c>
      <c r="Q205" s="26">
        <v>2</v>
      </c>
      <c r="R205" s="29">
        <v>3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>
        <v>8</v>
      </c>
      <c r="AJ205" s="26">
        <v>3</v>
      </c>
      <c r="AK205" s="26"/>
      <c r="AL205" s="26"/>
      <c r="AM205" s="29"/>
      <c r="AN205" s="29"/>
      <c r="AO205" s="29">
        <v>3</v>
      </c>
      <c r="AP205" s="29">
        <v>3</v>
      </c>
      <c r="AQ205" s="29">
        <v>3</v>
      </c>
      <c r="AR205" s="26"/>
      <c r="AS205" s="26"/>
      <c r="AT205" s="29"/>
      <c r="AU205" s="26">
        <v>2</v>
      </c>
      <c r="AV205" s="29">
        <v>1</v>
      </c>
      <c r="AW205" s="29">
        <v>3</v>
      </c>
      <c r="AX205" s="29">
        <v>1</v>
      </c>
      <c r="AY205" s="29">
        <v>2</v>
      </c>
      <c r="AZ205" s="29"/>
      <c r="BA205" s="26"/>
      <c r="BB205" s="26"/>
      <c r="BC205" s="26">
        <v>3</v>
      </c>
      <c r="BD205" s="26"/>
      <c r="BE205" s="29"/>
      <c r="BF205" s="29"/>
      <c r="BG205" s="29"/>
      <c r="BH205" s="29"/>
      <c r="BI205" s="29">
        <v>1</v>
      </c>
      <c r="BJ205" s="29">
        <v>1</v>
      </c>
      <c r="BK205" s="29"/>
      <c r="BL205" s="29"/>
      <c r="BM205" s="29">
        <v>1</v>
      </c>
      <c r="BN205" s="29">
        <v>1</v>
      </c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>
        <v>2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>
        <v>1</v>
      </c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1095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>
        <v>1</v>
      </c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>
        <v>1</v>
      </c>
      <c r="AP210" s="29"/>
      <c r="AQ210" s="29"/>
      <c r="AR210" s="26"/>
      <c r="AS210" s="26"/>
      <c r="AT210" s="29"/>
      <c r="AU210" s="26">
        <v>1</v>
      </c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2</v>
      </c>
      <c r="F224" s="29">
        <v>2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>
        <v>1</v>
      </c>
      <c r="S224" s="29"/>
      <c r="T224" s="29"/>
      <c r="U224" s="29"/>
      <c r="V224" s="26">
        <v>1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>
        <v>1</v>
      </c>
      <c r="AO224" s="29">
        <v>1</v>
      </c>
      <c r="AP224" s="29"/>
      <c r="AQ224" s="29"/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>
        <v>1</v>
      </c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1</v>
      </c>
      <c r="F248" s="26">
        <f aca="true" t="shared" si="7" ref="F248:BQ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1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1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1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1171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>
        <v>1</v>
      </c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>
        <v>1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2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2</v>
      </c>
      <c r="AJ402" s="26">
        <f t="shared" si="9"/>
        <v>2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2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2</v>
      </c>
      <c r="AX402" s="26">
        <f t="shared" si="9"/>
        <v>1</v>
      </c>
      <c r="AY402" s="26">
        <f t="shared" si="9"/>
        <v>1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1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1</v>
      </c>
      <c r="BH402" s="26">
        <f t="shared" si="9"/>
        <v>0</v>
      </c>
      <c r="BI402" s="26">
        <f t="shared" si="9"/>
        <v>2</v>
      </c>
      <c r="BJ402" s="26">
        <f t="shared" si="9"/>
        <v>2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>
        <v>1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>
        <v>1</v>
      </c>
      <c r="AK431" s="26"/>
      <c r="AL431" s="26"/>
      <c r="AM431" s="29"/>
      <c r="AN431" s="29"/>
      <c r="AO431" s="29"/>
      <c r="AP431" s="29"/>
      <c r="AQ431" s="29">
        <v>1</v>
      </c>
      <c r="AR431" s="26"/>
      <c r="AS431" s="26"/>
      <c r="AT431" s="29"/>
      <c r="AU431" s="26"/>
      <c r="AV431" s="29"/>
      <c r="AW431" s="29">
        <v>1</v>
      </c>
      <c r="AX431" s="29">
        <v>1</v>
      </c>
      <c r="AY431" s="29"/>
      <c r="AZ431" s="29"/>
      <c r="BA431" s="26"/>
      <c r="BB431" s="26"/>
      <c r="BC431" s="26"/>
      <c r="BD431" s="26"/>
      <c r="BE431" s="29"/>
      <c r="BF431" s="29"/>
      <c r="BG431" s="29">
        <v>1</v>
      </c>
      <c r="BH431" s="29"/>
      <c r="BI431" s="29">
        <v>1</v>
      </c>
      <c r="BJ431" s="29">
        <v>1</v>
      </c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>
        <v>1</v>
      </c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>
        <v>1</v>
      </c>
      <c r="AK432" s="26"/>
      <c r="AL432" s="26"/>
      <c r="AM432" s="29"/>
      <c r="AN432" s="29"/>
      <c r="AO432" s="29"/>
      <c r="AP432" s="29"/>
      <c r="AQ432" s="29">
        <v>1</v>
      </c>
      <c r="AR432" s="26"/>
      <c r="AS432" s="26"/>
      <c r="AT432" s="29"/>
      <c r="AU432" s="26"/>
      <c r="AV432" s="29"/>
      <c r="AW432" s="29">
        <v>1</v>
      </c>
      <c r="AX432" s="29"/>
      <c r="AY432" s="29">
        <v>1</v>
      </c>
      <c r="AZ432" s="29"/>
      <c r="BA432" s="26"/>
      <c r="BB432" s="26"/>
      <c r="BC432" s="26">
        <v>1</v>
      </c>
      <c r="BD432" s="26"/>
      <c r="BE432" s="29"/>
      <c r="BF432" s="29"/>
      <c r="BG432" s="29"/>
      <c r="BH432" s="29"/>
      <c r="BI432" s="29">
        <v>1</v>
      </c>
      <c r="BJ432" s="29">
        <v>1</v>
      </c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</v>
      </c>
      <c r="F468" s="26">
        <f aca="true" t="shared" si="11" ref="F468:BQ468">SUM(F469:F507)</f>
        <v>1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1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1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1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1</v>
      </c>
      <c r="AX468" s="26">
        <f t="shared" si="11"/>
        <v>1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1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1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1336</v>
      </c>
      <c r="C496" s="18" t="s">
        <v>291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1</v>
      </c>
      <c r="F501" s="29">
        <v>1</v>
      </c>
      <c r="G501" s="29"/>
      <c r="H501" s="26"/>
      <c r="I501" s="26"/>
      <c r="J501" s="29"/>
      <c r="K501" s="29"/>
      <c r="L501" s="29"/>
      <c r="M501" s="29"/>
      <c r="N501" s="26"/>
      <c r="O501" s="29"/>
      <c r="P501" s="29">
        <v>1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>
        <v>1</v>
      </c>
      <c r="AK501" s="26"/>
      <c r="AL501" s="26"/>
      <c r="AM501" s="29"/>
      <c r="AN501" s="29"/>
      <c r="AO501" s="29"/>
      <c r="AP501" s="29">
        <v>1</v>
      </c>
      <c r="AQ501" s="29"/>
      <c r="AR501" s="26"/>
      <c r="AS501" s="26"/>
      <c r="AT501" s="29"/>
      <c r="AU501" s="26"/>
      <c r="AV501" s="29"/>
      <c r="AW501" s="29">
        <v>1</v>
      </c>
      <c r="AX501" s="29">
        <v>1</v>
      </c>
      <c r="AY501" s="29"/>
      <c r="AZ501" s="29"/>
      <c r="BA501" s="26"/>
      <c r="BB501" s="26"/>
      <c r="BC501" s="26">
        <v>1</v>
      </c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>
        <v>1</v>
      </c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0</v>
      </c>
      <c r="F508" s="26">
        <f aca="true" t="shared" si="12" ref="F508:BQ508">SUM(F509:F548)</f>
        <v>0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6</v>
      </c>
      <c r="F549" s="26">
        <f aca="true" t="shared" si="13" ref="F549:BQ549">SUM(F551:F610)</f>
        <v>6</v>
      </c>
      <c r="G549" s="26">
        <f t="shared" si="13"/>
        <v>0</v>
      </c>
      <c r="H549" s="26">
        <f t="shared" si="13"/>
        <v>2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1</v>
      </c>
      <c r="Q549" s="26">
        <f t="shared" si="13"/>
        <v>1</v>
      </c>
      <c r="R549" s="26">
        <f t="shared" si="13"/>
        <v>3</v>
      </c>
      <c r="S549" s="26">
        <f t="shared" si="13"/>
        <v>1</v>
      </c>
      <c r="T549" s="26">
        <f t="shared" si="13"/>
        <v>0</v>
      </c>
      <c r="U549" s="26">
        <f t="shared" si="13"/>
        <v>1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5</v>
      </c>
      <c r="AJ549" s="26">
        <f t="shared" si="13"/>
        <v>1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1</v>
      </c>
      <c r="AP549" s="26">
        <f t="shared" si="13"/>
        <v>4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2</v>
      </c>
      <c r="AV549" s="26">
        <f t="shared" si="13"/>
        <v>2</v>
      </c>
      <c r="AW549" s="26">
        <f t="shared" si="13"/>
        <v>1</v>
      </c>
      <c r="AX549" s="26">
        <f t="shared" si="13"/>
        <v>1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1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1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6</v>
      </c>
      <c r="F550" s="26">
        <f aca="true" t="shared" si="14" ref="F550:BQ550">SUM(F551:F590)</f>
        <v>6</v>
      </c>
      <c r="G550" s="26">
        <f t="shared" si="14"/>
        <v>0</v>
      </c>
      <c r="H550" s="26">
        <f t="shared" si="14"/>
        <v>2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1</v>
      </c>
      <c r="Q550" s="26">
        <f t="shared" si="14"/>
        <v>1</v>
      </c>
      <c r="R550" s="26">
        <f t="shared" si="14"/>
        <v>3</v>
      </c>
      <c r="S550" s="26">
        <f t="shared" si="14"/>
        <v>1</v>
      </c>
      <c r="T550" s="26">
        <f t="shared" si="14"/>
        <v>0</v>
      </c>
      <c r="U550" s="26">
        <f t="shared" si="14"/>
        <v>1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5</v>
      </c>
      <c r="AJ550" s="26">
        <f t="shared" si="14"/>
        <v>1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1</v>
      </c>
      <c r="AP550" s="26">
        <f t="shared" si="14"/>
        <v>4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2</v>
      </c>
      <c r="AV550" s="26">
        <f t="shared" si="14"/>
        <v>2</v>
      </c>
      <c r="AW550" s="26">
        <f t="shared" si="14"/>
        <v>1</v>
      </c>
      <c r="AX550" s="26">
        <f t="shared" si="14"/>
        <v>1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1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1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2</v>
      </c>
      <c r="F557" s="29">
        <v>2</v>
      </c>
      <c r="G557" s="29"/>
      <c r="H557" s="26">
        <v>1</v>
      </c>
      <c r="I557" s="26"/>
      <c r="J557" s="29"/>
      <c r="K557" s="29"/>
      <c r="L557" s="29"/>
      <c r="M557" s="29"/>
      <c r="N557" s="26"/>
      <c r="O557" s="29"/>
      <c r="P557" s="29"/>
      <c r="Q557" s="26"/>
      <c r="R557" s="29">
        <v>2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2</v>
      </c>
      <c r="AJ557" s="26"/>
      <c r="AK557" s="26"/>
      <c r="AL557" s="26"/>
      <c r="AM557" s="29"/>
      <c r="AN557" s="29"/>
      <c r="AO557" s="29"/>
      <c r="AP557" s="29">
        <v>1</v>
      </c>
      <c r="AQ557" s="29">
        <v>1</v>
      </c>
      <c r="AR557" s="26"/>
      <c r="AS557" s="26"/>
      <c r="AT557" s="29"/>
      <c r="AU557" s="26">
        <v>1</v>
      </c>
      <c r="AV557" s="29">
        <v>1</v>
      </c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2</v>
      </c>
      <c r="F562" s="29">
        <v>2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>
        <v>1</v>
      </c>
      <c r="R562" s="29">
        <v>1</v>
      </c>
      <c r="S562" s="29"/>
      <c r="T562" s="29"/>
      <c r="U562" s="29">
        <v>1</v>
      </c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1</v>
      </c>
      <c r="AJ562" s="26"/>
      <c r="AK562" s="26"/>
      <c r="AL562" s="26"/>
      <c r="AM562" s="29"/>
      <c r="AN562" s="29"/>
      <c r="AO562" s="29">
        <v>1</v>
      </c>
      <c r="AP562" s="29">
        <v>1</v>
      </c>
      <c r="AQ562" s="29"/>
      <c r="AR562" s="26"/>
      <c r="AS562" s="26"/>
      <c r="AT562" s="29"/>
      <c r="AU562" s="26">
        <v>1</v>
      </c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349</v>
      </c>
      <c r="C563" s="18" t="s">
        <v>317</v>
      </c>
      <c r="D563" s="18"/>
      <c r="E563" s="26">
        <v>2</v>
      </c>
      <c r="F563" s="29">
        <v>2</v>
      </c>
      <c r="G563" s="29"/>
      <c r="H563" s="26">
        <v>1</v>
      </c>
      <c r="I563" s="26"/>
      <c r="J563" s="29"/>
      <c r="K563" s="29"/>
      <c r="L563" s="29"/>
      <c r="M563" s="29"/>
      <c r="N563" s="26"/>
      <c r="O563" s="29"/>
      <c r="P563" s="29">
        <v>1</v>
      </c>
      <c r="Q563" s="26"/>
      <c r="R563" s="29"/>
      <c r="S563" s="29">
        <v>1</v>
      </c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2</v>
      </c>
      <c r="AJ563" s="26">
        <v>1</v>
      </c>
      <c r="AK563" s="26"/>
      <c r="AL563" s="26"/>
      <c r="AM563" s="29"/>
      <c r="AN563" s="29"/>
      <c r="AO563" s="29"/>
      <c r="AP563" s="29">
        <v>2</v>
      </c>
      <c r="AQ563" s="29"/>
      <c r="AR563" s="26"/>
      <c r="AS563" s="26"/>
      <c r="AT563" s="29"/>
      <c r="AU563" s="26"/>
      <c r="AV563" s="29">
        <v>1</v>
      </c>
      <c r="AW563" s="29">
        <v>1</v>
      </c>
      <c r="AX563" s="29">
        <v>1</v>
      </c>
      <c r="AY563" s="29"/>
      <c r="AZ563" s="29"/>
      <c r="BA563" s="26"/>
      <c r="BB563" s="26"/>
      <c r="BC563" s="26"/>
      <c r="BD563" s="26"/>
      <c r="BE563" s="29"/>
      <c r="BF563" s="29">
        <v>1</v>
      </c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>
        <v>1</v>
      </c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19" ref="F757:BQ757">SUM(F758:F818)</f>
        <v>1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1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1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0</v>
      </c>
      <c r="AY757" s="26">
        <f t="shared" si="19"/>
        <v>1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1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1</v>
      </c>
      <c r="BN757" s="26">
        <f t="shared" si="19"/>
        <v>1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>
        <v>1</v>
      </c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>
        <v>1</v>
      </c>
      <c r="AK808" s="26"/>
      <c r="AL808" s="26"/>
      <c r="AM808" s="29"/>
      <c r="AN808" s="29"/>
      <c r="AO808" s="29"/>
      <c r="AP808" s="29">
        <v>1</v>
      </c>
      <c r="AQ808" s="29"/>
      <c r="AR808" s="26"/>
      <c r="AS808" s="26"/>
      <c r="AT808" s="29"/>
      <c r="AU808" s="26"/>
      <c r="AV808" s="29"/>
      <c r="AW808" s="29">
        <v>1</v>
      </c>
      <c r="AX808" s="29"/>
      <c r="AY808" s="29">
        <v>1</v>
      </c>
      <c r="AZ808" s="29"/>
      <c r="BA808" s="26"/>
      <c r="BB808" s="26"/>
      <c r="BC808" s="26"/>
      <c r="BD808" s="26"/>
      <c r="BE808" s="29"/>
      <c r="BF808" s="29">
        <v>1</v>
      </c>
      <c r="BG808" s="29"/>
      <c r="BH808" s="29"/>
      <c r="BI808" s="29"/>
      <c r="BJ808" s="29"/>
      <c r="BK808" s="29"/>
      <c r="BL808" s="29"/>
      <c r="BM808" s="29">
        <v>1</v>
      </c>
      <c r="BN808" s="29">
        <v>1</v>
      </c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54</v>
      </c>
      <c r="F1536" s="90">
        <f aca="true" t="shared" si="22" ref="F1536:AJ1536">SUM(F14,F31,F96,F114,F128,F202,F248,F361,F402,F457,F468,F508,F549,F611,F632,F692,F705,F757,F819,F902,F923:F1535)</f>
        <v>54</v>
      </c>
      <c r="G1536" s="90">
        <f t="shared" si="22"/>
        <v>0</v>
      </c>
      <c r="H1536" s="90">
        <f t="shared" si="22"/>
        <v>7</v>
      </c>
      <c r="I1536" s="90">
        <f t="shared" si="22"/>
        <v>16</v>
      </c>
      <c r="J1536" s="90">
        <f t="shared" si="22"/>
        <v>0</v>
      </c>
      <c r="K1536" s="90">
        <f t="shared" si="22"/>
        <v>0</v>
      </c>
      <c r="L1536" s="90">
        <f t="shared" si="22"/>
        <v>6</v>
      </c>
      <c r="M1536" s="90">
        <f t="shared" si="22"/>
        <v>0</v>
      </c>
      <c r="N1536" s="90">
        <f t="shared" si="22"/>
        <v>0</v>
      </c>
      <c r="O1536" s="90">
        <f t="shared" si="22"/>
        <v>1</v>
      </c>
      <c r="P1536" s="90">
        <f t="shared" si="22"/>
        <v>17</v>
      </c>
      <c r="Q1536" s="90">
        <f t="shared" si="22"/>
        <v>6</v>
      </c>
      <c r="R1536" s="90">
        <f t="shared" si="22"/>
        <v>22</v>
      </c>
      <c r="S1536" s="90">
        <f t="shared" si="22"/>
        <v>8</v>
      </c>
      <c r="T1536" s="90">
        <f t="shared" si="22"/>
        <v>0</v>
      </c>
      <c r="U1536" s="90">
        <f t="shared" si="22"/>
        <v>9</v>
      </c>
      <c r="V1536" s="90">
        <f t="shared" si="22"/>
        <v>1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0</v>
      </c>
      <c r="AE1536" s="90">
        <f t="shared" si="22"/>
        <v>2</v>
      </c>
      <c r="AF1536" s="90">
        <f t="shared" si="22"/>
        <v>0</v>
      </c>
      <c r="AG1536" s="90">
        <f t="shared" si="22"/>
        <v>3</v>
      </c>
      <c r="AH1536" s="90">
        <f t="shared" si="22"/>
        <v>0</v>
      </c>
      <c r="AI1536" s="90">
        <f t="shared" si="22"/>
        <v>39</v>
      </c>
      <c r="AJ1536" s="90">
        <f t="shared" si="22"/>
        <v>14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</v>
      </c>
      <c r="AN1536" s="90">
        <f t="shared" si="23"/>
        <v>2</v>
      </c>
      <c r="AO1536" s="90">
        <f t="shared" si="23"/>
        <v>20</v>
      </c>
      <c r="AP1536" s="90">
        <f t="shared" si="23"/>
        <v>23</v>
      </c>
      <c r="AQ1536" s="90">
        <f t="shared" si="23"/>
        <v>8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9</v>
      </c>
      <c r="AV1536" s="90">
        <f t="shared" si="23"/>
        <v>6</v>
      </c>
      <c r="AW1536" s="90">
        <f t="shared" si="23"/>
        <v>15</v>
      </c>
      <c r="AX1536" s="90">
        <f t="shared" si="23"/>
        <v>9</v>
      </c>
      <c r="AY1536" s="90">
        <f t="shared" si="23"/>
        <v>6</v>
      </c>
      <c r="AZ1536" s="90">
        <f t="shared" si="23"/>
        <v>0</v>
      </c>
      <c r="BA1536" s="90">
        <f t="shared" si="23"/>
        <v>1</v>
      </c>
      <c r="BB1536" s="90">
        <f t="shared" si="23"/>
        <v>0</v>
      </c>
      <c r="BC1536" s="90">
        <f t="shared" si="23"/>
        <v>11</v>
      </c>
      <c r="BD1536" s="90">
        <f t="shared" si="23"/>
        <v>0</v>
      </c>
      <c r="BE1536" s="90">
        <f t="shared" si="23"/>
        <v>0</v>
      </c>
      <c r="BF1536" s="90">
        <f t="shared" si="23"/>
        <v>2</v>
      </c>
      <c r="BG1536" s="90">
        <f t="shared" si="23"/>
        <v>1</v>
      </c>
      <c r="BH1536" s="90">
        <f t="shared" si="23"/>
        <v>0</v>
      </c>
      <c r="BI1536" s="90">
        <f t="shared" si="23"/>
        <v>5</v>
      </c>
      <c r="BJ1536" s="90">
        <f t="shared" si="23"/>
        <v>4</v>
      </c>
      <c r="BK1536" s="90">
        <f t="shared" si="23"/>
        <v>1</v>
      </c>
      <c r="BL1536" s="90">
        <f t="shared" si="23"/>
        <v>0</v>
      </c>
      <c r="BM1536" s="90">
        <f t="shared" si="23"/>
        <v>3</v>
      </c>
      <c r="BN1536" s="90">
        <f t="shared" si="23"/>
        <v>2</v>
      </c>
      <c r="BO1536" s="90">
        <f t="shared" si="23"/>
        <v>0</v>
      </c>
      <c r="BP1536" s="90">
        <f t="shared" si="23"/>
        <v>6</v>
      </c>
      <c r="BQ1536" s="90">
        <f>SUM(BQ14,BQ31,BQ96,BQ114,BQ128,BQ202,BQ248,BQ361,BQ402,BQ457,BQ468,BQ508,BQ549,BQ611,BQ632,BQ692,BQ705,BQ757,BQ819,BQ902,BQ923:BQ1535)</f>
        <v>1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9</v>
      </c>
      <c r="F1537" s="29">
        <v>9</v>
      </c>
      <c r="G1537" s="29"/>
      <c r="H1537" s="26">
        <v>2</v>
      </c>
      <c r="I1537" s="26">
        <v>1</v>
      </c>
      <c r="J1537" s="29"/>
      <c r="K1537" s="29"/>
      <c r="L1537" s="29"/>
      <c r="M1537" s="29"/>
      <c r="N1537" s="26"/>
      <c r="O1537" s="29"/>
      <c r="P1537" s="29"/>
      <c r="Q1537" s="26">
        <v>2</v>
      </c>
      <c r="R1537" s="29">
        <v>5</v>
      </c>
      <c r="S1537" s="29">
        <v>2</v>
      </c>
      <c r="T1537" s="29"/>
      <c r="U1537" s="29">
        <v>3</v>
      </c>
      <c r="V1537" s="26">
        <v>1</v>
      </c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>
        <v>1</v>
      </c>
      <c r="AH1537" s="29"/>
      <c r="AI1537" s="29">
        <v>4</v>
      </c>
      <c r="AJ1537" s="26">
        <v>1</v>
      </c>
      <c r="AK1537" s="26"/>
      <c r="AL1537" s="26"/>
      <c r="AM1537" s="29">
        <v>1</v>
      </c>
      <c r="AN1537" s="29">
        <v>1</v>
      </c>
      <c r="AO1537" s="29">
        <v>2</v>
      </c>
      <c r="AP1537" s="29">
        <v>5</v>
      </c>
      <c r="AQ1537" s="29"/>
      <c r="AR1537" s="26"/>
      <c r="AS1537" s="26"/>
      <c r="AT1537" s="29"/>
      <c r="AU1537" s="26">
        <v>2</v>
      </c>
      <c r="AV1537" s="29">
        <v>2</v>
      </c>
      <c r="AW1537" s="29">
        <v>1</v>
      </c>
      <c r="AX1537" s="29"/>
      <c r="AY1537" s="29">
        <v>1</v>
      </c>
      <c r="AZ1537" s="29"/>
      <c r="BA1537" s="26"/>
      <c r="BB1537" s="26"/>
      <c r="BC1537" s="26"/>
      <c r="BD1537" s="26"/>
      <c r="BE1537" s="29"/>
      <c r="BF1537" s="29">
        <v>1</v>
      </c>
      <c r="BG1537" s="29"/>
      <c r="BH1537" s="29"/>
      <c r="BI1537" s="29"/>
      <c r="BJ1537" s="29"/>
      <c r="BK1537" s="29"/>
      <c r="BL1537" s="29"/>
      <c r="BM1537" s="29">
        <v>1</v>
      </c>
      <c r="BN1537" s="29">
        <v>1</v>
      </c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32</v>
      </c>
      <c r="F1538" s="29">
        <v>32</v>
      </c>
      <c r="G1538" s="29"/>
      <c r="H1538" s="26">
        <v>2</v>
      </c>
      <c r="I1538" s="26">
        <v>11</v>
      </c>
      <c r="J1538" s="29"/>
      <c r="K1538" s="29"/>
      <c r="L1538" s="29">
        <v>4</v>
      </c>
      <c r="M1538" s="29"/>
      <c r="N1538" s="26"/>
      <c r="O1538" s="29">
        <v>1</v>
      </c>
      <c r="P1538" s="29">
        <v>13</v>
      </c>
      <c r="Q1538" s="26">
        <v>2</v>
      </c>
      <c r="R1538" s="29">
        <v>12</v>
      </c>
      <c r="S1538" s="29">
        <v>4</v>
      </c>
      <c r="T1538" s="29"/>
      <c r="U1538" s="29">
        <v>6</v>
      </c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>
        <v>2</v>
      </c>
      <c r="AF1538" s="29"/>
      <c r="AG1538" s="29">
        <v>1</v>
      </c>
      <c r="AH1538" s="29"/>
      <c r="AI1538" s="29">
        <v>23</v>
      </c>
      <c r="AJ1538" s="26">
        <v>9</v>
      </c>
      <c r="AK1538" s="26"/>
      <c r="AL1538" s="26"/>
      <c r="AM1538" s="29"/>
      <c r="AN1538" s="29">
        <v>1</v>
      </c>
      <c r="AO1538" s="29">
        <v>14</v>
      </c>
      <c r="AP1538" s="29">
        <v>13</v>
      </c>
      <c r="AQ1538" s="29">
        <v>4</v>
      </c>
      <c r="AR1538" s="26"/>
      <c r="AS1538" s="26"/>
      <c r="AT1538" s="29"/>
      <c r="AU1538" s="26">
        <v>3</v>
      </c>
      <c r="AV1538" s="29">
        <v>2</v>
      </c>
      <c r="AW1538" s="29">
        <v>10</v>
      </c>
      <c r="AX1538" s="29">
        <v>7</v>
      </c>
      <c r="AY1538" s="29">
        <v>3</v>
      </c>
      <c r="AZ1538" s="29"/>
      <c r="BA1538" s="26">
        <v>1</v>
      </c>
      <c r="BB1538" s="26"/>
      <c r="BC1538" s="26">
        <v>7</v>
      </c>
      <c r="BD1538" s="26"/>
      <c r="BE1538" s="29"/>
      <c r="BF1538" s="29">
        <v>1</v>
      </c>
      <c r="BG1538" s="29">
        <v>1</v>
      </c>
      <c r="BH1538" s="29"/>
      <c r="BI1538" s="29">
        <v>4</v>
      </c>
      <c r="BJ1538" s="29">
        <v>3</v>
      </c>
      <c r="BK1538" s="29">
        <v>1</v>
      </c>
      <c r="BL1538" s="29"/>
      <c r="BM1538" s="29">
        <v>1</v>
      </c>
      <c r="BN1538" s="29"/>
      <c r="BO1538" s="29"/>
      <c r="BP1538" s="26">
        <v>4</v>
      </c>
      <c r="BQ1538" s="26">
        <v>1</v>
      </c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13</v>
      </c>
      <c r="F1539" s="29">
        <v>13</v>
      </c>
      <c r="G1539" s="29"/>
      <c r="H1539" s="26">
        <v>3</v>
      </c>
      <c r="I1539" s="26">
        <v>4</v>
      </c>
      <c r="J1539" s="29"/>
      <c r="K1539" s="29"/>
      <c r="L1539" s="29">
        <v>2</v>
      </c>
      <c r="M1539" s="29"/>
      <c r="N1539" s="26"/>
      <c r="O1539" s="29"/>
      <c r="P1539" s="29">
        <v>4</v>
      </c>
      <c r="Q1539" s="26">
        <v>2</v>
      </c>
      <c r="R1539" s="29">
        <v>5</v>
      </c>
      <c r="S1539" s="29">
        <v>2</v>
      </c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>
        <v>1</v>
      </c>
      <c r="AH1539" s="29"/>
      <c r="AI1539" s="29">
        <v>12</v>
      </c>
      <c r="AJ1539" s="26">
        <v>4</v>
      </c>
      <c r="AK1539" s="26"/>
      <c r="AL1539" s="26"/>
      <c r="AM1539" s="29"/>
      <c r="AN1539" s="29"/>
      <c r="AO1539" s="29">
        <v>4</v>
      </c>
      <c r="AP1539" s="29">
        <v>5</v>
      </c>
      <c r="AQ1539" s="29">
        <v>4</v>
      </c>
      <c r="AR1539" s="26"/>
      <c r="AS1539" s="26"/>
      <c r="AT1539" s="29"/>
      <c r="AU1539" s="26">
        <v>4</v>
      </c>
      <c r="AV1539" s="29">
        <v>2</v>
      </c>
      <c r="AW1539" s="29">
        <v>4</v>
      </c>
      <c r="AX1539" s="29">
        <v>2</v>
      </c>
      <c r="AY1539" s="29">
        <v>2</v>
      </c>
      <c r="AZ1539" s="29"/>
      <c r="BA1539" s="26"/>
      <c r="BB1539" s="26"/>
      <c r="BC1539" s="26">
        <v>4</v>
      </c>
      <c r="BD1539" s="26"/>
      <c r="BE1539" s="29"/>
      <c r="BF1539" s="29"/>
      <c r="BG1539" s="29"/>
      <c r="BH1539" s="29"/>
      <c r="BI1539" s="29">
        <v>1</v>
      </c>
      <c r="BJ1539" s="29">
        <v>1</v>
      </c>
      <c r="BK1539" s="29"/>
      <c r="BL1539" s="29"/>
      <c r="BM1539" s="29">
        <v>1</v>
      </c>
      <c r="BN1539" s="29">
        <v>1</v>
      </c>
      <c r="BO1539" s="29"/>
      <c r="BP1539" s="26">
        <v>2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1</v>
      </c>
      <c r="F1542" s="29">
        <v>1</v>
      </c>
      <c r="G1542" s="29"/>
      <c r="H1542" s="26"/>
      <c r="I1542" s="26">
        <v>1</v>
      </c>
      <c r="J1542" s="26"/>
      <c r="K1542" s="26"/>
      <c r="L1542" s="29"/>
      <c r="M1542" s="29"/>
      <c r="N1542" s="26"/>
      <c r="O1542" s="29">
        <v>1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>
        <v>1</v>
      </c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>
        <v>1</v>
      </c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2389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2380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2381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2382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2381</v>
      </c>
      <c r="BG1553" s="208"/>
      <c r="BH1553" s="208"/>
      <c r="BJ1553" s="209" t="s">
        <v>2383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1"/>
  <headerFooter>
    <oddFooter>&amp;LB504F42F&amp;CФорма № 6-8, Підрозділ: Погребищенський районний суд Вінницької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Z2">
      <selection activeCell="AU52" sqref="AU52:AW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/>
      <c r="F19" s="26">
        <v>1</v>
      </c>
      <c r="G19" s="26">
        <v>1</v>
      </c>
      <c r="H19" s="26"/>
      <c r="I19" s="26"/>
      <c r="J19" s="26"/>
      <c r="K19" s="26"/>
      <c r="L19" s="26"/>
      <c r="M19" s="26">
        <v>1</v>
      </c>
      <c r="N19" s="26"/>
      <c r="O19" s="26"/>
      <c r="P19" s="26"/>
      <c r="Q19" s="26"/>
      <c r="R19" s="26">
        <v>1</v>
      </c>
      <c r="S19" s="26"/>
      <c r="T19" s="26"/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/>
      <c r="F20" s="26">
        <v>1</v>
      </c>
      <c r="G20" s="26">
        <v>1</v>
      </c>
      <c r="H20" s="26"/>
      <c r="I20" s="26"/>
      <c r="J20" s="26"/>
      <c r="K20" s="26"/>
      <c r="L20" s="26"/>
      <c r="M20" s="26">
        <v>1</v>
      </c>
      <c r="N20" s="26"/>
      <c r="O20" s="26"/>
      <c r="P20" s="26"/>
      <c r="Q20" s="26"/>
      <c r="R20" s="26">
        <v>1</v>
      </c>
      <c r="S20" s="26"/>
      <c r="T20" s="26"/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1</v>
      </c>
      <c r="G45" s="26">
        <f t="shared" si="0"/>
        <v>1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1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2389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2380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2381</v>
      </c>
      <c r="AQ55" s="205"/>
      <c r="AR55" s="205"/>
      <c r="AS55" s="147"/>
      <c r="AT55" s="206" t="s">
        <v>2356</v>
      </c>
      <c r="AU55" s="206"/>
      <c r="AV55" s="206"/>
      <c r="AW55" s="207" t="s">
        <v>2382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2381</v>
      </c>
      <c r="AQ57" s="208"/>
      <c r="AR57" s="208"/>
      <c r="AT57" s="209" t="s">
        <v>2383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&amp;LB504F42F&amp;CФорма № 6-8, Підрозділ: Погребищенський районний суд Вінницької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C25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2384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2385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2386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2387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2388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51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&amp;LB504F42F&amp;C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37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2384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2385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2386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2387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2388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51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&amp;LB504F42F&amp;C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37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2384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2385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2386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2387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2388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51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&amp;LB504F42F&amp;C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Альона</cp:lastModifiedBy>
  <cp:lastPrinted>2015-08-14T06:07:16Z</cp:lastPrinted>
  <dcterms:created xsi:type="dcterms:W3CDTF">2012-07-26T14:50:59Z</dcterms:created>
  <dcterms:modified xsi:type="dcterms:W3CDTF">2015-08-14T06:08:25Z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B504F42F</vt:lpwstr>
  </property>
  <property fmtid="{D5CDD505-2E9C-101B-9397-08002B2CF9AE}" pid="9" name="Підрозділ">
    <vt:lpwstr>Погребищенський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