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<sst xmlns="http://schemas.openxmlformats.org/spreadsheetml/2006/main" count="1900" uniqueCount="1045">
  <si>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</si>
  <si>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</si>
  <si>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</si>
  <si>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</si>
  <si>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</si>
  <si>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</si>
  <si>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</si>
  <si>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</si>
  <si>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</si>
  <si>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</si>
  <si>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</si>
  <si>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</si>
  <si>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</si>
  <si>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</si>
  <si>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</si>
  <si>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</si>
  <si>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</si>
  <si>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</si>
  <si>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</si>
  <si>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</si>
  <si>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</si>
  <si>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</si>
  <si>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</si>
  <si>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</si>
  <si>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</si>
  <si>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</si>
  <si>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</si>
  <si>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</si>
  <si>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</si>
  <si>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</si>
  <si>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</si>
  <si>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</si>
  <si>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</si>
  <si>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</si>
  <si>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</si>
  <si>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</si>
  <si>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</si>
  <si>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</si>
  <si>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</si>
  <si>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</si>
  <si>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</si>
  <si>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</si>
  <si>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</si>
  <si>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</si>
  <si>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</si>
  <si>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</si>
  <si>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</si>
  <si>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</si>
  <si>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</si>
  <si>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</si>
  <si>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</si>
  <si>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</si>
  <si>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</si>
  <si>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</si>
  <si>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</si>
  <si>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</si>
  <si>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</si>
  <si>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</si>
  <si>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</si>
  <si>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</si>
  <si>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</si>
  <si>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</si>
  <si>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</si>
  <si>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</si>
  <si>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</si>
  <si>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</si>
  <si>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</si>
  <si>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</si>
  <si>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</si>
  <si>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</si>
  <si>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</si>
  <si>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</si>
  <si>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</si>
  <si>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</si>
  <si>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</si>
  <si>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</si>
  <si>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</si>
  <si>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</si>
  <si>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</si>
  <si>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</si>
  <si>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</si>
  <si>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</si>
  <si>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</si>
  <si>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</si>
  <si>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</si>
  <si>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</si>
  <si>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</si>
  <si>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</si>
  <si>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</si>
  <si>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</si>
  <si>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</si>
  <si>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</si>
  <si>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</si>
  <si>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</si>
  <si>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</si>
  <si>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</si>
  <si>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</si>
  <si>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</si>
  <si>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</si>
  <si>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</si>
  <si>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</si>
  <si>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</si>
  <si>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</si>
  <si>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</si>
  <si>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</si>
  <si>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</si>
  <si>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</si>
  <si>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</si>
  <si>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</si>
  <si>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</si>
  <si>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</si>
  <si>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</si>
  <si>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</si>
  <si>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</si>
  <si>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</si>
  <si>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</si>
  <si>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</si>
  <si>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</si>
  <si>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</si>
  <si>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</si>
  <si>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</si>
  <si>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</si>
  <si>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</si>
  <si>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</si>
  <si>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</si>
  <si>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</si>
  <si>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</si>
  <si>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</si>
  <si>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</si>
  <si>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</si>
  <si>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</si>
  <si>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</si>
  <si>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</si>
  <si>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</si>
  <si>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</si>
  <si>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</si>
  <si>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</si>
  <si>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</si>
  <si>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</si>
  <si>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</si>
  <si>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</si>
  <si>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</si>
  <si>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</si>
  <si>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</si>
  <si>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</si>
  <si>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</si>
  <si>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</si>
  <si>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</si>
  <si>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</si>
  <si>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</si>
  <si>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</si>
  <si>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</si>
  <si>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</si>
  <si>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</si>
  <si>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</si>
  <si>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</si>
  <si>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</si>
  <si>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</si>
  <si>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</si>
  <si>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</si>
  <si>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</si>
  <si>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</si>
  <si>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</si>
  <si>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</si>
  <si>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</si>
  <si>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</si>
  <si>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</si>
  <si>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</si>
  <si>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</si>
  <si>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</si>
  <si>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</si>
  <si>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</si>
  <si>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</si>
  <si>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</si>
  <si>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</si>
  <si>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</si>
  <si>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</si>
  <si>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</si>
  <si>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</si>
  <si>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</si>
  <si>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</si>
  <si>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</si>
  <si>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</si>
  <si>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</si>
  <si>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</si>
  <si>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</si>
  <si>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</si>
  <si>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</si>
  <si>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</si>
  <si>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</si>
  <si>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</si>
  <si>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</si>
  <si>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</si>
  <si>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</si>
  <si>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</si>
  <si>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</si>
  <si>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</si>
  <si>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</si>
  <si>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</si>
  <si>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</si>
  <si>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</si>
  <si>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</si>
  <si>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</si>
  <si>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</si>
  <si>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</si>
  <si>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</si>
  <si>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</si>
  <si>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</si>
  <si>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</si>
  <si>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</si>
  <si>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</si>
  <si>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</si>
  <si>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</si>
  <si>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</si>
  <si>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</si>
  <si>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</si>
  <si>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</si>
  <si>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</si>
  <si>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</si>
  <si>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</si>
  <si>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</si>
  <si>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</si>
  <si>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</si>
  <si>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</si>
  <si>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</si>
  <si>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</si>
  <si>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</si>
  <si>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</si>
  <si>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</si>
  <si>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</si>
  <si>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</si>
  <si>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</si>
  <si>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</si>
  <si>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</si>
  <si>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</si>
  <si>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</si>
  <si>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</si>
  <si>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</si>
  <si>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</si>
  <si>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</si>
  <si>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</si>
  <si>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</si>
  <si>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</si>
  <si>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</si>
  <si>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</si>
  <si>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</si>
  <si>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</si>
  <si>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</si>
  <si>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</si>
  <si>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</si>
  <si>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</si>
  <si>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</si>
  <si>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</si>
  <si>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</si>
  <si>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</si>
  <si>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</si>
  <si>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</si>
  <si>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</si>
  <si>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</si>
  <si>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</si>
  <si>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</si>
  <si>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</si>
  <si>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</si>
  <si>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</si>
  <si>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</si>
  <si>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</si>
  <si>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</si>
  <si>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</si>
  <si>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</si>
  <si>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</si>
  <si>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</si>
  <si>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</si>
  <si>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</si>
  <si>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</si>
  <si>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</si>
  <si>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</si>
  <si>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</si>
  <si>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</si>
  <si>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</si>
  <si>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</si>
  <si>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</si>
  <si>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</si>
  <si>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</si>
  <si>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</si>
  <si>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</si>
  <si>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</si>
  <si>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</si>
  <si>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</si>
  <si>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</si>
  <si>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</si>
  <si>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</si>
  <si>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</si>
  <si>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</si>
  <si>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</si>
  <si>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</si>
  <si>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</si>
  <si>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</si>
  <si>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</si>
  <si>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</si>
  <si>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</si>
  <si>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</si>
  <si>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</si>
  <si>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</si>
  <si>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</si>
  <si>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</si>
  <si>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</si>
  <si>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</si>
  <si>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</si>
  <si>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</si>
  <si>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</si>
  <si>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</si>
  <si>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</si>
  <si>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</si>
  <si>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</si>
  <si>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</si>
  <si>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</si>
  <si>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</si>
  <si>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</si>
  <si>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</si>
  <si>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</si>
  <si>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</si>
  <si>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</si>
  <si>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</si>
  <si>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</si>
  <si>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</si>
  <si>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</si>
  <si>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</si>
  <si>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</si>
  <si>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</si>
  <si>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</si>
  <si>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</si>
  <si>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</si>
  <si>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</si>
  <si>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</si>
  <si>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</si>
  <si>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</si>
  <si>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</si>
  <si>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</si>
  <si>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</si>
  <si>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</si>
  <si>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</si>
  <si>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</si>
  <si>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</si>
  <si>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</si>
  <si>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</si>
  <si>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</si>
  <si>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</si>
  <si>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</si>
  <si>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</si>
  <si>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</si>
  <si>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</si>
  <si>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</si>
  <si>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</si>
  <si>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</si>
  <si>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</si>
  <si>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</si>
  <si>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</si>
  <si>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</si>
  <si>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</si>
  <si>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</si>
  <si>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</si>
  <si>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</si>
  <si>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</si>
  <si>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</si>
  <si>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</si>
  <si>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</si>
  <si>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</si>
  <si>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</si>
  <si>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</si>
  <si>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</si>
  <si>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</si>
  <si>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</si>
  <si>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</si>
  <si>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</si>
  <si>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</si>
  <si>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</si>
  <si>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</si>
  <si>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</si>
  <si>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</si>
  <si>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</si>
  <si>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</si>
  <si>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</si>
  <si>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</si>
  <si>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</si>
  <si>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</si>
  <si>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</si>
  <si>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</si>
  <si>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</si>
  <si>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</si>
  <si>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</si>
  <si>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</si>
  <si>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</si>
  <si>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</si>
  <si>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</si>
  <si>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</si>
  <si>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</si>
  <si>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</si>
  <si>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</si>
  <si>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</si>
  <si>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</si>
  <si>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</si>
  <si>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</si>
  <si>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</si>
  <si>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</si>
  <si>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</si>
  <si>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</si>
  <si>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</si>
  <si>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</si>
  <si>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</si>
  <si>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</si>
  <si>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</si>
  <si>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</si>
  <si>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</si>
  <si>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</si>
  <si>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</si>
  <si>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</si>
  <si>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</si>
  <si>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</si>
  <si>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</si>
  <si>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</si>
  <si>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</si>
  <si>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</si>
  <si>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</si>
  <si>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</si>
  <si>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</si>
  <si>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</si>
  <si>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</si>
  <si>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</si>
  <si>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</si>
  <si>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</si>
  <si>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</si>
  <si>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</si>
  <si>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</si>
  <si>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</si>
  <si>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</si>
  <si>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</si>
  <si>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</si>
  <si>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</si>
  <si>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</si>
  <si>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</si>
  <si>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</si>
  <si>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</si>
  <si>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</si>
  <si>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</si>
  <si>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</si>
  <si>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</si>
  <si>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</si>
  <si>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</si>
  <si>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</si>
  <si>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</si>
  <si>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</si>
  <si>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</si>
  <si>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</si>
  <si>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</si>
  <si>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</si>
  <si>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</si>
  <si>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</si>
  <si>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</si>
  <si>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</si>
  <si>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</si>
  <si>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</si>
  <si>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</si>
  <si>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</si>
  <si>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</si>
  <si>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</si>
  <si>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</si>
  <si>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</si>
  <si>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</si>
  <si>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</si>
  <si>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</si>
  <si>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</si>
  <si>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</si>
  <si>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</si>
  <si>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</si>
  <si>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</si>
  <si>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</si>
  <si>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</si>
  <si>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</si>
  <si>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</si>
  <si>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</si>
  <si>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</si>
  <si>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</si>
  <si>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</si>
  <si>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</si>
  <si>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</si>
  <si>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</si>
  <si>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</si>
  <si>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</si>
  <si>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</si>
  <si>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</si>
  <si>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</si>
  <si>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</si>
  <si>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</si>
  <si>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</si>
  <si>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</si>
  <si>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</si>
  <si>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</si>
  <si>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</si>
  <si>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</si>
  <si>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</si>
  <si>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</si>
  <si>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</si>
  <si>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</si>
  <si>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</si>
  <si>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</si>
  <si>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</si>
  <si>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</si>
  <si>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</si>
  <si>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</si>
  <si>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</si>
  <si>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</si>
  <si>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</si>
  <si>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</si>
  <si>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</si>
  <si>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</si>
  <si>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</si>
  <si>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</si>
  <si>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</si>
  <si>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</si>
  <si>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</si>
  <si>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</si>
  <si>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</si>
  <si>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</si>
  <si>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</si>
  <si>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</si>
  <si>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</si>
  <si>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</si>
  <si>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</si>
  <si>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</si>
  <si>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</si>
  <si>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</si>
  <si>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</si>
  <si>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</si>
  <si>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</si>
  <si>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</si>
  <si>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</si>
  <si>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</si>
  <si>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</si>
  <si>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</si>
  <si>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</si>
  <si>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</si>
  <si>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</si>
  <si>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</si>
  <si>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</si>
  <si>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</si>
  <si>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</si>
  <si>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</si>
  <si>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</si>
  <si>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</si>
  <si>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</si>
  <si>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</si>
  <si>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</si>
  <si>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</si>
  <si>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</si>
  <si>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</si>
  <si>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</si>
  <si>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</si>
  <si>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</si>
  <si>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</si>
  <si>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</si>
  <si>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</si>
  <si>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</si>
  <si>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</si>
  <si>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</si>
  <si>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</si>
  <si>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</si>
  <si>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</si>
  <si>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</si>
  <si>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</si>
  <si>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</si>
  <si>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</si>
  <si>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</si>
  <si>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</si>
  <si>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</si>
  <si>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</si>
  <si>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</si>
  <si>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</si>
  <si>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</si>
  <si>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</si>
  <si>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</si>
  <si>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</si>
  <si>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</si>
  <si>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</si>
  <si>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</si>
  <si>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</si>
  <si>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</si>
  <si>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</si>
  <si>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</si>
  <si>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</si>
  <si>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</si>
  <si>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</si>
  <si>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</si>
  <si>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</si>
  <si>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</si>
  <si>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</si>
  <si>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</si>
  <si>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</si>
  <si>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</si>
  <si>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</si>
  <si>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</si>
  <si>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</si>
  <si>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</si>
  <si>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</si>
  <si>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</si>
  <si>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</si>
  <si>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</si>
  <si>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</si>
  <si>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</si>
  <si>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</si>
  <si>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</si>
  <si>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</si>
  <si>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</si>
  <si>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</si>
  <si>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</si>
  <si>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</si>
  <si>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</si>
  <si>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</si>
  <si>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</si>
  <si>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</si>
  <si>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</si>
  <si>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</si>
  <si>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</si>
  <si>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</si>
  <si>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</si>
  <si>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</si>
  <si>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</si>
  <si>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</si>
  <si>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</si>
  <si>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</si>
  <si>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</si>
  <si>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</si>
  <si>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</si>
  <si>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</si>
  <si>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</si>
  <si>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</si>
  <si>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</si>
  <si>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</si>
  <si>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</si>
  <si>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</si>
  <si>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</si>
  <si>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</si>
  <si>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</si>
  <si>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</si>
  <si>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</si>
  <si>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</si>
  <si>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</si>
  <si>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</si>
  <si>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</si>
  <si>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</si>
  <si>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</si>
  <si>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</si>
  <si>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</si>
  <si>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</si>
  <si>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</si>
  <si>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</si>
  <si>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</si>
  <si>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</si>
  <si>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</si>
  <si>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</si>
  <si>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</si>
  <si>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</si>
  <si>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</si>
  <si>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</si>
  <si>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</si>
  <si>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</si>
  <si>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</si>
  <si>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</si>
  <si>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</si>
  <si>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</si>
  <si>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</si>
  <si>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</si>
  <si>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</si>
  <si>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</si>
  <si>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</si>
  <si>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</si>
  <si>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</si>
  <si>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</si>
  <si>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</si>
  <si>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</si>
  <si>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</si>
  <si>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</si>
  <si>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</si>
  <si>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</si>
  <si>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</si>
  <si>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</si>
  <si>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</si>
  <si>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</si>
  <si>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</si>
  <si>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</si>
  <si>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</si>
  <si>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</si>
  <si>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</si>
  <si>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</si>
  <si>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</si>
  <si>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</si>
  <si>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</si>
  <si>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</si>
  <si>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</si>
  <si>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</si>
  <si>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</si>
  <si>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</si>
  <si>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</si>
  <si>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</si>
  <si>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</si>
  <si>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</si>
  <si>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</si>
  <si>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</si>
  <si>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</si>
  <si>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</si>
  <si>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</si>
  <si>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</si>
  <si>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</si>
  <si>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</si>
  <si>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</si>
  <si>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</si>
  <si>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</si>
  <si>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</si>
  <si>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</si>
  <si>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</si>
  <si>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</si>
  <si>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</si>
  <si>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</si>
  <si>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</si>
  <si>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</si>
  <si>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</si>
  <si>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</si>
  <si>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</si>
  <si>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</si>
  <si>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</si>
  <si>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</si>
  <si>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</si>
  <si>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</si>
  <si>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</si>
  <si>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</si>
  <si>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</si>
  <si>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</si>
  <si>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</si>
  <si>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</si>
  <si>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</si>
  <si>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</si>
  <si>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</si>
  <si>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</si>
  <si>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</si>
  <si>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</si>
  <si>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</si>
  <si>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</si>
  <si>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</si>
  <si>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</si>
  <si>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</si>
  <si>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</si>
  <si>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</si>
  <si>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</si>
  <si>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</si>
  <si>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</si>
  <si>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</si>
  <si>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</si>
  <si>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</si>
  <si>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</si>
  <si>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</si>
  <si>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</si>
  <si>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</si>
  <si>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</si>
  <si>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</si>
  <si>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</si>
  <si>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</si>
  <si>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</si>
  <si>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</si>
  <si>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</si>
  <si>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</si>
  <si>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</si>
  <si>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</si>
  <si>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</si>
  <si>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</si>
  <si>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</si>
  <si>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</si>
  <si>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</si>
  <si>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</si>
  <si>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</si>
  <si>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</si>
  <si>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</si>
  <si>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</si>
  <si>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</si>
  <si>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</si>
  <si>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</si>
  <si>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</si>
  <si>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</si>
  <si>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</si>
  <si>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</si>
  <si>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</si>
  <si>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</si>
  <si>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</si>
  <si>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</si>
  <si>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</si>
  <si>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</si>
  <si>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</si>
  <si>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</si>
  <si>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</si>
  <si>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</si>
  <si>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</si>
  <si>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</si>
  <si>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</si>
  <si>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</si>
  <si>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</si>
  <si>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</si>
  <si>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</si>
  <si>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</si>
  <si>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</si>
  <si>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</si>
  <si>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</si>
  <si>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</si>
  <si>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</si>
  <si>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</si>
  <si>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</si>
  <si>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</si>
  <si>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</si>
  <si>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</si>
  <si>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</si>
  <si>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</si>
  <si>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</si>
  <si>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</si>
  <si>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</si>
  <si>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</si>
  <si>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</si>
  <si>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</si>
  <si>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</si>
  <si>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</si>
  <si>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</si>
  <si>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</si>
  <si>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</si>
  <si>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</si>
  <si>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</si>
  <si>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</si>
  <si>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</si>
  <si>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</si>
  <si>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</si>
  <si>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</si>
  <si>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</si>
  <si>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</si>
  <si>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</si>
  <si>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</si>
  <si>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</si>
  <si>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</si>
  <si>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</si>
  <si>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</si>
  <si>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</si>
  <si>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</si>
  <si>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</si>
  <si>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</si>
  <si>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</si>
  <si>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</si>
  <si>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</si>
  <si>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</si>
  <si>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</si>
  <si>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</si>
  <si>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</si>
  <si>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</si>
  <si>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</si>
  <si>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</si>
  <si>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</si>
  <si>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</si>
  <si>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</si>
  <si>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</si>
  <si>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</si>
  <si>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</si>
  <si>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</si>
  <si>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</si>
  <si>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</si>
  <si>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</si>
  <si>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</si>
  <si>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</si>
  <si>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</si>
  <si>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</si>
  <si>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</si>
  <si>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</si>
  <si>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</si>
  <si>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</si>
  <si>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</si>
  <si>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</si>
  <si>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</si>
  <si>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</si>
  <si>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</si>
  <si>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</si>
  <si>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</si>
  <si>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</si>
  <si>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</si>
  <si>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</si>
  <si>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</si>
  <si>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</si>
  <si>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</si>
  <si>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</si>
  <si>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</si>
  <si>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</si>
  <si>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</si>
  <si>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</si>
  <si>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</si>
  <si>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</si>
  <si>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</si>
  <si>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</si>
  <si>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</si>
  <si>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</si>
  <si>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</si>
  <si>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</si>
  <si>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</si>
  <si>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</si>
  <si>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</si>
  <si>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</si>
  <si>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</si>
  <si>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</si>
  <si>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</si>
  <si>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</si>
  <si>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</si>
  <si>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</si>
  <si>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</si>
  <si>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</si>
  <si>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</si>
  <si>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</si>
  <si>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</si>
  <si>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</si>
  <si>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</si>
  <si>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</si>
  <si>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</si>
  <si>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</si>
  <si>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</si>
  <si>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</si>
  <si>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</si>
  <si>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</si>
  <si>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</si>
  <si>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</si>
  <si>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</si>
  <si>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</si>
  <si>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</si>
  <si>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</si>
  <si>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</si>
  <si>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</si>
  <si>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</si>
  <si>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</si>
  <si>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</si>
  <si>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</si>
  <si>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</si>
  <si>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</si>
  <si>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</si>
  <si>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</si>
  <si>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</si>
  <si>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</si>
  <si>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</si>
  <si>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</si>
  <si>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</si>
  <si>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</si>
  <si>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</si>
  <si>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</si>
  <si>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</si>
  <si>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</si>
  <si>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</si>
  <si>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</si>
  <si>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</si>
  <si>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</si>
  <si>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</si>
  <si>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</si>
  <si>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</si>
  <si>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</si>
  <si>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</si>
  <si>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</si>
  <si>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</si>
  <si>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</si>
  <si>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</si>
  <si>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</si>
  <si>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</si>
  <si>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</si>
  <si>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</si>
  <si>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</si>
  <si>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</si>
  <si>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</si>
  <si>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</si>
  <si>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</si>
  <si>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</si>
  <si>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</si>
  <si>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</si>
  <si>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</si>
  <si>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</si>
  <si>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</si>
  <si>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</si>
  <si>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</si>
  <si>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</si>
  <si>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</si>
  <si>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</si>
  <si>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</si>
  <si>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</si>
  <si>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</si>
  <si>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</si>
  <si>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</si>
  <si>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</si>
  <si>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</si>
  <si>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</si>
  <si>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</si>
  <si>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</si>
  <si>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</si>
  <si>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</si>
  <si>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</si>
  <si>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</si>
  <si>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</si>
  <si>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</si>
  <si>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</si>
  <si>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</si>
  <si>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</si>
  <si>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</si>
  <si>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</si>
  <si>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</si>
  <si>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</si>
  <si>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</si>
  <si>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</si>
  <si>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</si>
  <si>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</si>
  <si>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</si>
  <si>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</si>
  <si>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</si>
  <si>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</si>
  <si>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</si>
  <si>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</si>
  <si>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</si>
  <si>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</si>
  <si>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</si>
  <si>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</si>
  <si>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</si>
  <si>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</si>
  <si>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</si>
  <si>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</si>
  <si>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</si>
  <si>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</si>
  <si>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</si>
  <si>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</si>
  <si>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</si>
  <si>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</si>
  <si>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</si>
  <si>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</si>
  <si>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</si>
  <si>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</si>
  <si>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</si>
  <si>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Погребищенський районний суд Вінницької області</t>
  </si>
  <si>
    <t>22200. Вінницька область.м. Погребище</t>
  </si>
  <si>
    <t>вул. Б.Хмельницького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</si>
  <si>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</si>
  <si>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</si>
  <si>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Л.І. Павлюк</t>
  </si>
  <si>
    <t>І.О. Жилюк</t>
  </si>
  <si>
    <t>21 січня 2021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</si>
</sst>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6"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51</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&amp;LF1B9E9C2&amp;C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37</v>
      </c>
      <c r="E17" s="242">
        <v>33</v>
      </c>
      <c r="F17" s="173">
        <v>39</v>
      </c>
      <c r="G17" s="238"/>
      <c r="H17" s="242">
        <v>25</v>
      </c>
      <c r="I17" s="242">
        <v>6</v>
      </c>
      <c r="J17" s="242">
        <v>1</v>
      </c>
      <c r="K17" s="242"/>
      <c r="L17" s="242"/>
      <c r="M17" s="242">
        <v>3</v>
      </c>
      <c r="N17" s="242">
        <v>16</v>
      </c>
      <c r="O17" s="242"/>
      <c r="P17" s="242"/>
      <c r="Q17" s="242"/>
      <c r="R17" s="237">
        <v>6</v>
      </c>
      <c r="S17" s="237"/>
      <c r="T17" s="237"/>
      <c r="U17" s="237">
        <v>17</v>
      </c>
      <c r="V17" s="237"/>
      <c r="W17" s="237"/>
      <c r="X17" s="237"/>
      <c r="Y17" s="237">
        <v>3</v>
      </c>
      <c r="Z17" s="237"/>
      <c r="AA17" s="242">
        <v>12</v>
      </c>
      <c r="AB17" s="237">
        <v>13</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273</v>
      </c>
      <c r="C18" s="149" t="s">
        <v>272</v>
      </c>
      <c r="D18" s="241">
        <v>1</v>
      </c>
      <c r="E18" s="242">
        <v>1</v>
      </c>
      <c r="F18" s="173">
        <v>1</v>
      </c>
      <c r="G18" s="238"/>
      <c r="H18" s="242"/>
      <c r="I18" s="242"/>
      <c r="J18" s="242"/>
      <c r="K18" s="242"/>
      <c r="L18" s="242"/>
      <c r="M18" s="242"/>
      <c r="N18" s="242"/>
      <c r="O18" s="242"/>
      <c r="P18" s="242"/>
      <c r="Q18" s="242"/>
      <c r="R18" s="237"/>
      <c r="S18" s="237"/>
      <c r="T18" s="237"/>
      <c r="U18" s="237"/>
      <c r="V18" s="237"/>
      <c r="W18" s="237"/>
      <c r="X18" s="237"/>
      <c r="Y18" s="237"/>
      <c r="Z18" s="237"/>
      <c r="AA18" s="242">
        <v>1</v>
      </c>
      <c r="AB18" s="237">
        <v>1</v>
      </c>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1</v>
      </c>
      <c r="E24" s="242"/>
      <c r="F24" s="173">
        <v>1</v>
      </c>
      <c r="G24" s="238"/>
      <c r="H24" s="242">
        <v>1</v>
      </c>
      <c r="I24" s="242">
        <v>1</v>
      </c>
      <c r="J24" s="242"/>
      <c r="K24" s="242"/>
      <c r="L24" s="242"/>
      <c r="M24" s="242"/>
      <c r="N24" s="242"/>
      <c r="O24" s="242"/>
      <c r="P24" s="242"/>
      <c r="Q24" s="242"/>
      <c r="R24" s="237">
        <v>1</v>
      </c>
      <c r="S24" s="237"/>
      <c r="T24" s="237"/>
      <c r="U24" s="237"/>
      <c r="V24" s="237"/>
      <c r="W24" s="237"/>
      <c r="X24" s="237"/>
      <c r="Y24" s="237"/>
      <c r="Z24" s="237"/>
      <c r="AA24" s="242"/>
      <c r="AB24" s="237"/>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5</v>
      </c>
      <c r="E25" s="242">
        <v>5</v>
      </c>
      <c r="F25" s="173">
        <v>6</v>
      </c>
      <c r="G25" s="238"/>
      <c r="H25" s="242">
        <v>4</v>
      </c>
      <c r="I25" s="242">
        <v>1</v>
      </c>
      <c r="J25" s="242">
        <v>1</v>
      </c>
      <c r="K25" s="242"/>
      <c r="L25" s="242"/>
      <c r="M25" s="242"/>
      <c r="N25" s="242">
        <v>3</v>
      </c>
      <c r="O25" s="242"/>
      <c r="P25" s="242"/>
      <c r="Q25" s="242"/>
      <c r="R25" s="237">
        <v>1</v>
      </c>
      <c r="S25" s="237"/>
      <c r="T25" s="237"/>
      <c r="U25" s="237">
        <v>3</v>
      </c>
      <c r="V25" s="237"/>
      <c r="W25" s="237"/>
      <c r="X25" s="237"/>
      <c r="Y25" s="237">
        <v>1</v>
      </c>
      <c r="Z25" s="237"/>
      <c r="AA25" s="242">
        <v>1</v>
      </c>
      <c r="AB25" s="237">
        <v>1</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27</v>
      </c>
      <c r="E28" s="242">
        <v>24</v>
      </c>
      <c r="F28" s="173">
        <v>28</v>
      </c>
      <c r="G28" s="238"/>
      <c r="H28" s="242">
        <v>20</v>
      </c>
      <c r="I28" s="242">
        <v>4</v>
      </c>
      <c r="J28" s="242"/>
      <c r="K28" s="242"/>
      <c r="L28" s="242"/>
      <c r="M28" s="242">
        <v>3</v>
      </c>
      <c r="N28" s="242">
        <v>13</v>
      </c>
      <c r="O28" s="242"/>
      <c r="P28" s="242"/>
      <c r="Q28" s="242"/>
      <c r="R28" s="237">
        <v>4</v>
      </c>
      <c r="S28" s="237"/>
      <c r="T28" s="237"/>
      <c r="U28" s="237">
        <v>14</v>
      </c>
      <c r="V28" s="237"/>
      <c r="W28" s="237"/>
      <c r="X28" s="237"/>
      <c r="Y28" s="237">
        <v>2</v>
      </c>
      <c r="Z28" s="237"/>
      <c r="AA28" s="242">
        <v>7</v>
      </c>
      <c r="AB28" s="237">
        <v>8</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hidden="1">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992</v>
      </c>
      <c r="C30" s="245" t="s">
        <v>993</v>
      </c>
      <c r="D30" s="251">
        <v>1</v>
      </c>
      <c r="E30" s="252">
        <v>1</v>
      </c>
      <c r="F30" s="253">
        <v>1</v>
      </c>
      <c r="G30" s="254"/>
      <c r="H30" s="252"/>
      <c r="I30" s="252"/>
      <c r="J30" s="252"/>
      <c r="K30" s="252"/>
      <c r="L30" s="252"/>
      <c r="M30" s="252"/>
      <c r="N30" s="252"/>
      <c r="O30" s="252"/>
      <c r="P30" s="252"/>
      <c r="Q30" s="252"/>
      <c r="R30" s="255"/>
      <c r="S30" s="255"/>
      <c r="T30" s="255"/>
      <c r="U30" s="255"/>
      <c r="V30" s="255"/>
      <c r="W30" s="255"/>
      <c r="X30" s="255"/>
      <c r="Y30" s="255"/>
      <c r="Z30" s="255"/>
      <c r="AA30" s="252">
        <v>1</v>
      </c>
      <c r="AB30" s="255">
        <v>1</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c r="A31" s="149">
        <v>24</v>
      </c>
      <c r="B31" s="149">
        <v>127</v>
      </c>
      <c r="C31" s="149" t="s">
        <v>295</v>
      </c>
      <c r="D31" s="241">
        <v>1</v>
      </c>
      <c r="E31" s="242">
        <v>1</v>
      </c>
      <c r="F31" s="173">
        <v>1</v>
      </c>
      <c r="G31" s="238"/>
      <c r="H31" s="242"/>
      <c r="I31" s="242"/>
      <c r="J31" s="242"/>
      <c r="K31" s="242"/>
      <c r="L31" s="242"/>
      <c r="M31" s="242"/>
      <c r="N31" s="242"/>
      <c r="O31" s="242"/>
      <c r="P31" s="242"/>
      <c r="Q31" s="242"/>
      <c r="R31" s="237"/>
      <c r="S31" s="237"/>
      <c r="T31" s="237"/>
      <c r="U31" s="237"/>
      <c r="V31" s="237"/>
      <c r="W31" s="237"/>
      <c r="X31" s="237"/>
      <c r="Y31" s="237"/>
      <c r="Z31" s="237"/>
      <c r="AA31" s="242">
        <v>1</v>
      </c>
      <c r="AB31" s="237">
        <v>1</v>
      </c>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297</v>
      </c>
      <c r="C32" s="149" t="s">
        <v>296</v>
      </c>
      <c r="D32" s="241">
        <v>1</v>
      </c>
      <c r="E32" s="242">
        <v>1</v>
      </c>
      <c r="F32" s="173">
        <v>1</v>
      </c>
      <c r="G32" s="238"/>
      <c r="H32" s="242"/>
      <c r="I32" s="242"/>
      <c r="J32" s="242"/>
      <c r="K32" s="242"/>
      <c r="L32" s="242"/>
      <c r="M32" s="242"/>
      <c r="N32" s="242"/>
      <c r="O32" s="242"/>
      <c r="P32" s="242"/>
      <c r="Q32" s="242"/>
      <c r="R32" s="237"/>
      <c r="S32" s="237"/>
      <c r="T32" s="237"/>
      <c r="U32" s="237"/>
      <c r="V32" s="237"/>
      <c r="W32" s="237"/>
      <c r="X32" s="237"/>
      <c r="Y32" s="237"/>
      <c r="Z32" s="237"/>
      <c r="AA32" s="242">
        <v>1</v>
      </c>
      <c r="AB32" s="237">
        <v>1</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hidden="1">
      <c r="A61" s="149">
        <v>54</v>
      </c>
      <c r="B61" s="150" t="s">
        <v>343</v>
      </c>
      <c r="C61" s="150" t="s">
        <v>342</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hidden="1">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5</v>
      </c>
      <c r="E67" s="242">
        <v>4</v>
      </c>
      <c r="F67" s="173">
        <v>6</v>
      </c>
      <c r="G67" s="238"/>
      <c r="H67" s="242">
        <v>4</v>
      </c>
      <c r="I67" s="242"/>
      <c r="J67" s="242"/>
      <c r="K67" s="242"/>
      <c r="L67" s="242"/>
      <c r="M67" s="242"/>
      <c r="N67" s="242">
        <v>4</v>
      </c>
      <c r="O67" s="242"/>
      <c r="P67" s="242"/>
      <c r="Q67" s="242"/>
      <c r="R67" s="237"/>
      <c r="S67" s="237"/>
      <c r="T67" s="237"/>
      <c r="U67" s="237">
        <v>5</v>
      </c>
      <c r="V67" s="237"/>
      <c r="W67" s="237"/>
      <c r="X67" s="237"/>
      <c r="Y67" s="237"/>
      <c r="Z67" s="237"/>
      <c r="AA67" s="242">
        <v>1</v>
      </c>
      <c r="AB67" s="237">
        <v>1</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c r="A77" s="149">
        <v>70</v>
      </c>
      <c r="B77" s="149" t="s">
        <v>372</v>
      </c>
      <c r="C77" s="149" t="s">
        <v>371</v>
      </c>
      <c r="D77" s="241">
        <v>5</v>
      </c>
      <c r="E77" s="242">
        <v>4</v>
      </c>
      <c r="F77" s="173">
        <v>6</v>
      </c>
      <c r="G77" s="238"/>
      <c r="H77" s="242">
        <v>4</v>
      </c>
      <c r="I77" s="242"/>
      <c r="J77" s="242"/>
      <c r="K77" s="242"/>
      <c r="L77" s="242"/>
      <c r="M77" s="242"/>
      <c r="N77" s="242">
        <v>4</v>
      </c>
      <c r="O77" s="242"/>
      <c r="P77" s="242"/>
      <c r="Q77" s="242"/>
      <c r="R77" s="237"/>
      <c r="S77" s="237"/>
      <c r="T77" s="237"/>
      <c r="U77" s="237">
        <v>5</v>
      </c>
      <c r="V77" s="237"/>
      <c r="W77" s="237"/>
      <c r="X77" s="237"/>
      <c r="Y77" s="237"/>
      <c r="Z77" s="237"/>
      <c r="AA77" s="242">
        <v>1</v>
      </c>
      <c r="AB77" s="237">
        <v>1</v>
      </c>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376</v>
      </c>
      <c r="C79" s="149" t="s">
        <v>375</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v>166</v>
      </c>
      <c r="C81" s="149" t="s">
        <v>379</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t="s">
        <v>395</v>
      </c>
      <c r="C91" s="149" t="s">
        <v>394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hidden="1">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406</v>
      </c>
      <c r="C100" s="150" t="s">
        <v>405</v>
      </c>
      <c r="D100" s="241">
        <v>35</v>
      </c>
      <c r="E100" s="242">
        <v>31</v>
      </c>
      <c r="F100" s="173">
        <v>40</v>
      </c>
      <c r="G100" s="238"/>
      <c r="H100" s="242">
        <v>18</v>
      </c>
      <c r="I100" s="242">
        <v>13</v>
      </c>
      <c r="J100" s="242">
        <v>2</v>
      </c>
      <c r="K100" s="242"/>
      <c r="L100" s="242"/>
      <c r="M100" s="242">
        <v>1</v>
      </c>
      <c r="N100" s="242">
        <v>2</v>
      </c>
      <c r="O100" s="242">
        <v>2</v>
      </c>
      <c r="P100" s="242"/>
      <c r="Q100" s="242"/>
      <c r="R100" s="237">
        <v>13</v>
      </c>
      <c r="S100" s="237"/>
      <c r="T100" s="237"/>
      <c r="U100" s="237">
        <v>2</v>
      </c>
      <c r="V100" s="237"/>
      <c r="W100" s="237"/>
      <c r="X100" s="237"/>
      <c r="Y100" s="237">
        <v>1</v>
      </c>
      <c r="Z100" s="237">
        <v>3</v>
      </c>
      <c r="AA100" s="242">
        <v>17</v>
      </c>
      <c r="AB100" s="237">
        <v>21</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408</v>
      </c>
      <c r="C101" s="149" t="s">
        <v>407</v>
      </c>
      <c r="D101" s="241">
        <v>28</v>
      </c>
      <c r="E101" s="242">
        <v>25</v>
      </c>
      <c r="F101" s="173">
        <v>32</v>
      </c>
      <c r="G101" s="238"/>
      <c r="H101" s="242">
        <v>15</v>
      </c>
      <c r="I101" s="242">
        <v>10</v>
      </c>
      <c r="J101" s="242">
        <v>2</v>
      </c>
      <c r="K101" s="242"/>
      <c r="L101" s="242"/>
      <c r="M101" s="242">
        <v>1</v>
      </c>
      <c r="N101" s="242">
        <v>2</v>
      </c>
      <c r="O101" s="242">
        <v>2</v>
      </c>
      <c r="P101" s="242"/>
      <c r="Q101" s="242"/>
      <c r="R101" s="237">
        <v>10</v>
      </c>
      <c r="S101" s="237"/>
      <c r="T101" s="237"/>
      <c r="U101" s="237">
        <v>2</v>
      </c>
      <c r="V101" s="237"/>
      <c r="W101" s="237"/>
      <c r="X101" s="237"/>
      <c r="Y101" s="237">
        <v>1</v>
      </c>
      <c r="Z101" s="237">
        <v>3</v>
      </c>
      <c r="AA101" s="242">
        <v>13</v>
      </c>
      <c r="AB101" s="237">
        <v>16</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410</v>
      </c>
      <c r="C102" s="149" t="s">
        <v>409</v>
      </c>
      <c r="D102" s="241">
        <v>1</v>
      </c>
      <c r="E102" s="242"/>
      <c r="F102" s="173">
        <v>2</v>
      </c>
      <c r="G102" s="238"/>
      <c r="H102" s="242">
        <v>1</v>
      </c>
      <c r="I102" s="242">
        <v>1</v>
      </c>
      <c r="J102" s="242"/>
      <c r="K102" s="242"/>
      <c r="L102" s="242"/>
      <c r="M102" s="242"/>
      <c r="N102" s="242"/>
      <c r="O102" s="242"/>
      <c r="P102" s="242"/>
      <c r="Q102" s="242"/>
      <c r="R102" s="237">
        <v>1</v>
      </c>
      <c r="S102" s="237"/>
      <c r="T102" s="237"/>
      <c r="U102" s="237"/>
      <c r="V102" s="237"/>
      <c r="W102" s="237"/>
      <c r="X102" s="237"/>
      <c r="Y102" s="237"/>
      <c r="Z102" s="237"/>
      <c r="AA102" s="242"/>
      <c r="AB102" s="237">
        <v>1</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412</v>
      </c>
      <c r="C103" s="149" t="s">
        <v>411</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hidden="1">
      <c r="A105" s="149">
        <v>98</v>
      </c>
      <c r="B105" s="149" t="s">
        <v>416</v>
      </c>
      <c r="C105" s="149" t="s">
        <v>415</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418</v>
      </c>
      <c r="C106" s="149" t="s">
        <v>417</v>
      </c>
      <c r="D106" s="241">
        <v>6</v>
      </c>
      <c r="E106" s="242">
        <v>6</v>
      </c>
      <c r="F106" s="173">
        <v>6</v>
      </c>
      <c r="G106" s="238"/>
      <c r="H106" s="242">
        <v>2</v>
      </c>
      <c r="I106" s="242">
        <v>2</v>
      </c>
      <c r="J106" s="242"/>
      <c r="K106" s="242"/>
      <c r="L106" s="242"/>
      <c r="M106" s="242"/>
      <c r="N106" s="242"/>
      <c r="O106" s="242"/>
      <c r="P106" s="242"/>
      <c r="Q106" s="242"/>
      <c r="R106" s="237">
        <v>2</v>
      </c>
      <c r="S106" s="237"/>
      <c r="T106" s="237"/>
      <c r="U106" s="237"/>
      <c r="V106" s="237"/>
      <c r="W106" s="237"/>
      <c r="X106" s="237"/>
      <c r="Y106" s="237"/>
      <c r="Z106" s="237"/>
      <c r="AA106" s="242">
        <v>4</v>
      </c>
      <c r="AB106" s="237">
        <v>4</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420</v>
      </c>
      <c r="C107" s="149" t="s">
        <v>419</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426</v>
      </c>
      <c r="C110" s="149" t="s">
        <v>425</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434</v>
      </c>
      <c r="C115" s="149" t="s">
        <v>433</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hidden="1">
      <c r="A116" s="149">
        <v>109</v>
      </c>
      <c r="B116" s="149" t="s">
        <v>436</v>
      </c>
      <c r="C116" s="149" t="s">
        <v>435</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hidden="1">
      <c r="A117" s="149">
        <v>110</v>
      </c>
      <c r="B117" s="150" t="s">
        <v>438</v>
      </c>
      <c r="C117" s="150" t="s">
        <v>437</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hidden="1">
      <c r="A118" s="149">
        <v>111</v>
      </c>
      <c r="B118" s="149" t="s">
        <v>440</v>
      </c>
      <c r="C118" s="149" t="s">
        <v>439</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hidden="1">
      <c r="A120" s="149">
        <v>113</v>
      </c>
      <c r="B120" s="149" t="s">
        <v>443</v>
      </c>
      <c r="C120" s="149" t="s">
        <v>442</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hidden="1">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451</v>
      </c>
      <c r="C125" s="149" t="s">
        <v>450</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453</v>
      </c>
      <c r="C126" s="149" t="s">
        <v>452</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457</v>
      </c>
      <c r="C128" s="149" t="s">
        <v>456</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v>209</v>
      </c>
      <c r="C133" s="149" t="s">
        <v>465</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472</v>
      </c>
      <c r="C137" s="149" t="s">
        <v>471</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474</v>
      </c>
      <c r="C138" s="149" t="s">
        <v>473</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t="s">
        <v>476</v>
      </c>
      <c r="C139" s="149" t="s">
        <v>475</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496</v>
      </c>
      <c r="C151" s="149" t="s">
        <v>495</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v>229</v>
      </c>
      <c r="C161" s="149" t="s">
        <v>513</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hidden="1">
      <c r="A169" s="149">
        <v>162</v>
      </c>
      <c r="B169" s="150" t="s">
        <v>526</v>
      </c>
      <c r="C169" s="150" t="s">
        <v>525</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hidden="1">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v>240</v>
      </c>
      <c r="C176" s="149" t="s">
        <v>536</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547</v>
      </c>
      <c r="C183" s="149" t="s">
        <v>546</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552</v>
      </c>
      <c r="C186" s="149" t="s">
        <v>551</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hidden="1">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c r="A192" s="149">
        <v>185</v>
      </c>
      <c r="B192" s="150" t="s">
        <v>560</v>
      </c>
      <c r="C192" s="150" t="s">
        <v>559</v>
      </c>
      <c r="D192" s="241">
        <v>4</v>
      </c>
      <c r="E192" s="242">
        <v>4</v>
      </c>
      <c r="F192" s="173">
        <v>4</v>
      </c>
      <c r="G192" s="238"/>
      <c r="H192" s="242">
        <v>1</v>
      </c>
      <c r="I192" s="242">
        <v>1</v>
      </c>
      <c r="J192" s="242"/>
      <c r="K192" s="242"/>
      <c r="L192" s="242"/>
      <c r="M192" s="242"/>
      <c r="N192" s="242"/>
      <c r="O192" s="242"/>
      <c r="P192" s="242"/>
      <c r="Q192" s="242"/>
      <c r="R192" s="237">
        <v>1</v>
      </c>
      <c r="S192" s="237"/>
      <c r="T192" s="237"/>
      <c r="U192" s="237"/>
      <c r="V192" s="237"/>
      <c r="W192" s="237"/>
      <c r="X192" s="237"/>
      <c r="Y192" s="237"/>
      <c r="Z192" s="237"/>
      <c r="AA192" s="242">
        <v>3</v>
      </c>
      <c r="AB192" s="237">
        <v>3</v>
      </c>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hidden="1">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571</v>
      </c>
      <c r="C199" s="149" t="s">
        <v>570</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577</v>
      </c>
      <c r="C202" s="149" t="s">
        <v>576</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583</v>
      </c>
      <c r="C205" s="149" t="s">
        <v>582</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c r="A206" s="149">
        <v>199</v>
      </c>
      <c r="B206" s="149">
        <v>263</v>
      </c>
      <c r="C206" s="149" t="s">
        <v>584</v>
      </c>
      <c r="D206" s="241">
        <v>4</v>
      </c>
      <c r="E206" s="242">
        <v>4</v>
      </c>
      <c r="F206" s="173">
        <v>4</v>
      </c>
      <c r="G206" s="238"/>
      <c r="H206" s="242">
        <v>1</v>
      </c>
      <c r="I206" s="242">
        <v>1</v>
      </c>
      <c r="J206" s="242"/>
      <c r="K206" s="242"/>
      <c r="L206" s="242"/>
      <c r="M206" s="242"/>
      <c r="N206" s="242"/>
      <c r="O206" s="242"/>
      <c r="P206" s="242"/>
      <c r="Q206" s="242"/>
      <c r="R206" s="237">
        <v>1</v>
      </c>
      <c r="S206" s="237"/>
      <c r="T206" s="237"/>
      <c r="U206" s="237"/>
      <c r="V206" s="237"/>
      <c r="W206" s="237"/>
      <c r="X206" s="237"/>
      <c r="Y206" s="237"/>
      <c r="Z206" s="237"/>
      <c r="AA206" s="242">
        <v>3</v>
      </c>
      <c r="AB206" s="237">
        <v>3</v>
      </c>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586</v>
      </c>
      <c r="C207" s="149" t="s">
        <v>585</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hidden="1">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hidden="1">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hidden="1">
      <c r="A218" s="149">
        <v>211</v>
      </c>
      <c r="B218" s="150" t="s">
        <v>608</v>
      </c>
      <c r="C218" s="150" t="s">
        <v>607</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hidden="1">
      <c r="A219" s="149">
        <v>212</v>
      </c>
      <c r="B219" s="149" t="s">
        <v>610</v>
      </c>
      <c r="C219" s="149" t="s">
        <v>609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272</v>
      </c>
      <c r="C220" s="149" t="s">
        <v>611</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hidden="1">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617</v>
      </c>
      <c r="C224" s="150" t="s">
        <v>616</v>
      </c>
      <c r="D224" s="241">
        <v>9</v>
      </c>
      <c r="E224" s="242">
        <v>7</v>
      </c>
      <c r="F224" s="173">
        <v>11</v>
      </c>
      <c r="G224" s="238"/>
      <c r="H224" s="242">
        <v>2</v>
      </c>
      <c r="I224" s="242">
        <v>1</v>
      </c>
      <c r="J224" s="242"/>
      <c r="K224" s="242"/>
      <c r="L224" s="242"/>
      <c r="M224" s="242"/>
      <c r="N224" s="242">
        <v>1</v>
      </c>
      <c r="O224" s="242"/>
      <c r="P224" s="242"/>
      <c r="Q224" s="242"/>
      <c r="R224" s="237">
        <v>1</v>
      </c>
      <c r="S224" s="237"/>
      <c r="T224" s="237"/>
      <c r="U224" s="237">
        <v>1</v>
      </c>
      <c r="V224" s="237"/>
      <c r="W224" s="237"/>
      <c r="X224" s="237"/>
      <c r="Y224" s="237"/>
      <c r="Z224" s="237"/>
      <c r="AA224" s="242">
        <v>7</v>
      </c>
      <c r="AB224" s="237">
        <v>9</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hidden="1">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c r="A236" s="149">
        <v>229</v>
      </c>
      <c r="B236" s="149" t="s">
        <v>640</v>
      </c>
      <c r="C236" s="149" t="s">
        <v>639</v>
      </c>
      <c r="D236" s="241">
        <v>6</v>
      </c>
      <c r="E236" s="242">
        <v>4</v>
      </c>
      <c r="F236" s="173">
        <v>6</v>
      </c>
      <c r="G236" s="238"/>
      <c r="H236" s="242">
        <v>2</v>
      </c>
      <c r="I236" s="242">
        <v>1</v>
      </c>
      <c r="J236" s="242"/>
      <c r="K236" s="242"/>
      <c r="L236" s="242"/>
      <c r="M236" s="242"/>
      <c r="N236" s="242">
        <v>1</v>
      </c>
      <c r="O236" s="242"/>
      <c r="P236" s="242"/>
      <c r="Q236" s="242"/>
      <c r="R236" s="237">
        <v>1</v>
      </c>
      <c r="S236" s="237"/>
      <c r="T236" s="237"/>
      <c r="U236" s="237">
        <v>1</v>
      </c>
      <c r="V236" s="237"/>
      <c r="W236" s="237"/>
      <c r="X236" s="237"/>
      <c r="Y236" s="237"/>
      <c r="Z236" s="237"/>
      <c r="AA236" s="242">
        <v>4</v>
      </c>
      <c r="AB236" s="237">
        <v>4</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hidden="1">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287</v>
      </c>
      <c r="C238" s="149" t="s">
        <v>641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t="s">
        <v>645</v>
      </c>
      <c r="C240" s="149" t="s">
        <v>644</v>
      </c>
      <c r="D240" s="241">
        <v>3</v>
      </c>
      <c r="E240" s="242">
        <v>3</v>
      </c>
      <c r="F240" s="173">
        <v>5</v>
      </c>
      <c r="G240" s="238"/>
      <c r="H240" s="242"/>
      <c r="I240" s="242"/>
      <c r="J240" s="242"/>
      <c r="K240" s="242"/>
      <c r="L240" s="242"/>
      <c r="M240" s="242"/>
      <c r="N240" s="242"/>
      <c r="O240" s="242"/>
      <c r="P240" s="242"/>
      <c r="Q240" s="242"/>
      <c r="R240" s="237"/>
      <c r="S240" s="237"/>
      <c r="T240" s="237"/>
      <c r="U240" s="237"/>
      <c r="V240" s="237"/>
      <c r="W240" s="237"/>
      <c r="X240" s="237"/>
      <c r="Y240" s="237"/>
      <c r="Z240" s="237"/>
      <c r="AA240" s="242">
        <v>3</v>
      </c>
      <c r="AB240" s="237">
        <v>5</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hidden="1">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hidden="1">
      <c r="A242" s="149">
        <v>235</v>
      </c>
      <c r="B242" s="149" t="s">
        <v>648</v>
      </c>
      <c r="C242" s="149" t="s">
        <v>647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c r="A244" s="149">
        <v>237</v>
      </c>
      <c r="B244" s="150" t="s">
        <v>651</v>
      </c>
      <c r="C244" s="150" t="s">
        <v>650</v>
      </c>
      <c r="D244" s="241">
        <v>6</v>
      </c>
      <c r="E244" s="242">
        <v>5</v>
      </c>
      <c r="F244" s="173">
        <v>7</v>
      </c>
      <c r="G244" s="238"/>
      <c r="H244" s="242">
        <v>2</v>
      </c>
      <c r="I244" s="242">
        <v>1</v>
      </c>
      <c r="J244" s="242"/>
      <c r="K244" s="242"/>
      <c r="L244" s="242"/>
      <c r="M244" s="242"/>
      <c r="N244" s="242">
        <v>1</v>
      </c>
      <c r="O244" s="242"/>
      <c r="P244" s="242"/>
      <c r="Q244" s="242"/>
      <c r="R244" s="237">
        <v>1</v>
      </c>
      <c r="S244" s="237"/>
      <c r="T244" s="237"/>
      <c r="U244" s="237">
        <v>1</v>
      </c>
      <c r="V244" s="237"/>
      <c r="W244" s="237"/>
      <c r="X244" s="237"/>
      <c r="Y244" s="237"/>
      <c r="Z244" s="237"/>
      <c r="AA244" s="242">
        <v>4</v>
      </c>
      <c r="AB244" s="237">
        <v>5</v>
      </c>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hidden="1">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c r="A248" s="149">
        <v>241</v>
      </c>
      <c r="B248" s="149" t="s">
        <v>658</v>
      </c>
      <c r="C248" s="149" t="s">
        <v>657</v>
      </c>
      <c r="D248" s="241">
        <v>5</v>
      </c>
      <c r="E248" s="242">
        <v>4</v>
      </c>
      <c r="F248" s="173">
        <v>6</v>
      </c>
      <c r="G248" s="238"/>
      <c r="H248" s="242">
        <v>1</v>
      </c>
      <c r="I248" s="242">
        <v>1</v>
      </c>
      <c r="J248" s="242"/>
      <c r="K248" s="242"/>
      <c r="L248" s="242"/>
      <c r="M248" s="242"/>
      <c r="N248" s="242"/>
      <c r="O248" s="242"/>
      <c r="P248" s="242"/>
      <c r="Q248" s="242"/>
      <c r="R248" s="237">
        <v>1</v>
      </c>
      <c r="S248" s="237"/>
      <c r="T248" s="237"/>
      <c r="U248" s="237"/>
      <c r="V248" s="237"/>
      <c r="W248" s="237"/>
      <c r="X248" s="237"/>
      <c r="Y248" s="237"/>
      <c r="Z248" s="237"/>
      <c r="AA248" s="242">
        <v>4</v>
      </c>
      <c r="AB248" s="237">
        <v>5</v>
      </c>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660</v>
      </c>
      <c r="C249" s="149" t="s">
        <v>659</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c r="A252" s="149">
        <v>245</v>
      </c>
      <c r="B252" s="149" t="s">
        <v>665</v>
      </c>
      <c r="C252" s="149" t="s">
        <v>664</v>
      </c>
      <c r="D252" s="241">
        <v>1</v>
      </c>
      <c r="E252" s="242">
        <v>1</v>
      </c>
      <c r="F252" s="173">
        <v>1</v>
      </c>
      <c r="G252" s="238"/>
      <c r="H252" s="242">
        <v>1</v>
      </c>
      <c r="I252" s="242"/>
      <c r="J252" s="242"/>
      <c r="K252" s="242"/>
      <c r="L252" s="242"/>
      <c r="M252" s="242"/>
      <c r="N252" s="242">
        <v>1</v>
      </c>
      <c r="O252" s="242"/>
      <c r="P252" s="242"/>
      <c r="Q252" s="242"/>
      <c r="R252" s="237"/>
      <c r="S252" s="237"/>
      <c r="T252" s="237"/>
      <c r="U252" s="237">
        <v>1</v>
      </c>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668</v>
      </c>
      <c r="C254" s="149" t="s">
        <v>667</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hidden="1">
      <c r="A255" s="149">
        <v>248</v>
      </c>
      <c r="B255" s="149" t="s">
        <v>670</v>
      </c>
      <c r="C255" s="149" t="s">
        <v>669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hidden="1">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hidden="1">
      <c r="A257" s="149">
        <v>250</v>
      </c>
      <c r="B257" s="149" t="s">
        <v>673</v>
      </c>
      <c r="C257" s="149" t="s">
        <v>672</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675</v>
      </c>
      <c r="C258" s="150" t="s">
        <v>674</v>
      </c>
      <c r="D258" s="241">
        <v>15</v>
      </c>
      <c r="E258" s="242">
        <v>14</v>
      </c>
      <c r="F258" s="173">
        <v>15</v>
      </c>
      <c r="G258" s="238"/>
      <c r="H258" s="242">
        <v>9</v>
      </c>
      <c r="I258" s="242">
        <v>7</v>
      </c>
      <c r="J258" s="242"/>
      <c r="K258" s="242">
        <v>2</v>
      </c>
      <c r="L258" s="242"/>
      <c r="M258" s="242"/>
      <c r="N258" s="242">
        <v>2</v>
      </c>
      <c r="O258" s="242"/>
      <c r="P258" s="242"/>
      <c r="Q258" s="242"/>
      <c r="R258" s="237">
        <v>7</v>
      </c>
      <c r="S258" s="237"/>
      <c r="T258" s="237"/>
      <c r="U258" s="237">
        <v>2</v>
      </c>
      <c r="V258" s="237"/>
      <c r="W258" s="237"/>
      <c r="X258" s="237"/>
      <c r="Y258" s="237"/>
      <c r="Z258" s="237"/>
      <c r="AA258" s="242">
        <v>6</v>
      </c>
      <c r="AB258" s="237">
        <v>6</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677</v>
      </c>
      <c r="C259" s="150" t="s">
        <v>676</v>
      </c>
      <c r="D259" s="241">
        <v>15</v>
      </c>
      <c r="E259" s="242">
        <v>14</v>
      </c>
      <c r="F259" s="173">
        <v>15</v>
      </c>
      <c r="G259" s="238"/>
      <c r="H259" s="242">
        <v>9</v>
      </c>
      <c r="I259" s="242">
        <v>7</v>
      </c>
      <c r="J259" s="242"/>
      <c r="K259" s="242">
        <v>2</v>
      </c>
      <c r="L259" s="242"/>
      <c r="M259" s="242"/>
      <c r="N259" s="242">
        <v>2</v>
      </c>
      <c r="O259" s="242"/>
      <c r="P259" s="242"/>
      <c r="Q259" s="242"/>
      <c r="R259" s="237">
        <v>7</v>
      </c>
      <c r="S259" s="237"/>
      <c r="T259" s="237"/>
      <c r="U259" s="237">
        <v>2</v>
      </c>
      <c r="V259" s="237"/>
      <c r="W259" s="237"/>
      <c r="X259" s="237"/>
      <c r="Y259" s="237"/>
      <c r="Z259" s="237"/>
      <c r="AA259" s="242">
        <v>6</v>
      </c>
      <c r="AB259" s="237">
        <v>6</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hidden="1">
      <c r="A260" s="149">
        <v>253</v>
      </c>
      <c r="B260" s="149" t="s">
        <v>679</v>
      </c>
      <c r="C260" s="149" t="s">
        <v>678</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hidden="1">
      <c r="A261" s="149">
        <v>254</v>
      </c>
      <c r="B261" s="149" t="s">
        <v>681</v>
      </c>
      <c r="C261" s="149" t="s">
        <v>680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683</v>
      </c>
      <c r="C262" s="149" t="s">
        <v>682</v>
      </c>
      <c r="D262" s="241">
        <v>2</v>
      </c>
      <c r="E262" s="242">
        <v>1</v>
      </c>
      <c r="F262" s="173">
        <v>2</v>
      </c>
      <c r="G262" s="238"/>
      <c r="H262" s="242"/>
      <c r="I262" s="242"/>
      <c r="J262" s="242"/>
      <c r="K262" s="242"/>
      <c r="L262" s="242"/>
      <c r="M262" s="242"/>
      <c r="N262" s="242"/>
      <c r="O262" s="242"/>
      <c r="P262" s="242"/>
      <c r="Q262" s="242"/>
      <c r="R262" s="237"/>
      <c r="S262" s="237"/>
      <c r="T262" s="237"/>
      <c r="U262" s="237"/>
      <c r="V262" s="237"/>
      <c r="W262" s="237"/>
      <c r="X262" s="237"/>
      <c r="Y262" s="237"/>
      <c r="Z262" s="237"/>
      <c r="AA262" s="242">
        <v>2</v>
      </c>
      <c r="AB262" s="237">
        <v>2</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c r="A264" s="149">
        <v>257</v>
      </c>
      <c r="B264" s="149" t="s">
        <v>687</v>
      </c>
      <c r="C264" s="149" t="s">
        <v>686</v>
      </c>
      <c r="D264" s="241">
        <v>7</v>
      </c>
      <c r="E264" s="242">
        <v>7</v>
      </c>
      <c r="F264" s="173">
        <v>7</v>
      </c>
      <c r="G264" s="238"/>
      <c r="H264" s="242">
        <v>4</v>
      </c>
      <c r="I264" s="242">
        <v>4</v>
      </c>
      <c r="J264" s="242"/>
      <c r="K264" s="242">
        <v>2</v>
      </c>
      <c r="L264" s="242"/>
      <c r="M264" s="242"/>
      <c r="N264" s="242"/>
      <c r="O264" s="242"/>
      <c r="P264" s="242"/>
      <c r="Q264" s="242"/>
      <c r="R264" s="237">
        <v>4</v>
      </c>
      <c r="S264" s="237"/>
      <c r="T264" s="237"/>
      <c r="U264" s="237"/>
      <c r="V264" s="237"/>
      <c r="W264" s="237"/>
      <c r="X264" s="237"/>
      <c r="Y264" s="237"/>
      <c r="Z264" s="237"/>
      <c r="AA264" s="242">
        <v>3</v>
      </c>
      <c r="AB264" s="237">
        <v>3</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c r="A265" s="149">
        <v>258</v>
      </c>
      <c r="B265" s="149" t="s">
        <v>689</v>
      </c>
      <c r="C265" s="149" t="s">
        <v>688</v>
      </c>
      <c r="D265" s="241">
        <v>4</v>
      </c>
      <c r="E265" s="242">
        <v>4</v>
      </c>
      <c r="F265" s="173">
        <v>4</v>
      </c>
      <c r="G265" s="238"/>
      <c r="H265" s="242">
        <v>4</v>
      </c>
      <c r="I265" s="242">
        <v>2</v>
      </c>
      <c r="J265" s="242"/>
      <c r="K265" s="242"/>
      <c r="L265" s="242"/>
      <c r="M265" s="242"/>
      <c r="N265" s="242">
        <v>2</v>
      </c>
      <c r="O265" s="242"/>
      <c r="P265" s="242"/>
      <c r="Q265" s="242"/>
      <c r="R265" s="237">
        <v>2</v>
      </c>
      <c r="S265" s="237"/>
      <c r="T265" s="237"/>
      <c r="U265" s="237">
        <v>2</v>
      </c>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691</v>
      </c>
      <c r="C266" s="149" t="s">
        <v>690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v>315</v>
      </c>
      <c r="C270" s="149" t="s">
        <v>698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c r="A272" s="149">
        <v>265</v>
      </c>
      <c r="B272" s="149" t="s">
        <v>702</v>
      </c>
      <c r="C272" s="149" t="s">
        <v>701</v>
      </c>
      <c r="D272" s="241">
        <v>2</v>
      </c>
      <c r="E272" s="242">
        <v>2</v>
      </c>
      <c r="F272" s="173">
        <v>2</v>
      </c>
      <c r="G272" s="238"/>
      <c r="H272" s="242">
        <v>1</v>
      </c>
      <c r="I272" s="242">
        <v>1</v>
      </c>
      <c r="J272" s="242"/>
      <c r="K272" s="242"/>
      <c r="L272" s="242"/>
      <c r="M272" s="242"/>
      <c r="N272" s="242"/>
      <c r="O272" s="242"/>
      <c r="P272" s="242"/>
      <c r="Q272" s="242"/>
      <c r="R272" s="237">
        <v>1</v>
      </c>
      <c r="S272" s="237"/>
      <c r="T272" s="237"/>
      <c r="U272" s="237"/>
      <c r="V272" s="237"/>
      <c r="W272" s="237"/>
      <c r="X272" s="237"/>
      <c r="Y272" s="237"/>
      <c r="Z272" s="237"/>
      <c r="AA272" s="242">
        <v>1</v>
      </c>
      <c r="AB272" s="237">
        <v>1</v>
      </c>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708</v>
      </c>
      <c r="C275" s="149" t="s">
        <v>707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hidden="1">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c r="A285" s="149">
        <v>278</v>
      </c>
      <c r="B285" s="150" t="s">
        <v>723</v>
      </c>
      <c r="C285" s="150" t="s">
        <v>722</v>
      </c>
      <c r="D285" s="241">
        <v>1</v>
      </c>
      <c r="E285" s="242">
        <v>1</v>
      </c>
      <c r="F285" s="173">
        <v>1</v>
      </c>
      <c r="G285" s="238"/>
      <c r="H285" s="242">
        <v>1</v>
      </c>
      <c r="I285" s="242">
        <v>1</v>
      </c>
      <c r="J285" s="242"/>
      <c r="K285" s="242"/>
      <c r="L285" s="242"/>
      <c r="M285" s="242"/>
      <c r="N285" s="242"/>
      <c r="O285" s="242"/>
      <c r="P285" s="242"/>
      <c r="Q285" s="242"/>
      <c r="R285" s="237">
        <v>1</v>
      </c>
      <c r="S285" s="237"/>
      <c r="T285" s="237"/>
      <c r="U285" s="237"/>
      <c r="V285" s="237"/>
      <c r="W285" s="237"/>
      <c r="X285" s="237"/>
      <c r="Y285" s="237"/>
      <c r="Z285" s="237"/>
      <c r="AA285" s="242"/>
      <c r="AB285" s="237"/>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hidden="1">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hidden="1">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hidden="1">
      <c r="A289" s="149">
        <v>282</v>
      </c>
      <c r="B289" s="149">
        <v>332</v>
      </c>
      <c r="C289" s="149" t="s">
        <v>730</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hidden="1">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hidden="1">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c r="A294" s="149">
        <v>287</v>
      </c>
      <c r="B294" s="149" t="s">
        <v>737</v>
      </c>
      <c r="C294" s="149" t="s">
        <v>736</v>
      </c>
      <c r="D294" s="241">
        <v>1</v>
      </c>
      <c r="E294" s="242">
        <v>1</v>
      </c>
      <c r="F294" s="173">
        <v>1</v>
      </c>
      <c r="G294" s="238"/>
      <c r="H294" s="242">
        <v>1</v>
      </c>
      <c r="I294" s="242">
        <v>1</v>
      </c>
      <c r="J294" s="242"/>
      <c r="K294" s="242"/>
      <c r="L294" s="242"/>
      <c r="M294" s="242"/>
      <c r="N294" s="242"/>
      <c r="O294" s="242"/>
      <c r="P294" s="242"/>
      <c r="Q294" s="242"/>
      <c r="R294" s="237">
        <v>1</v>
      </c>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hidden="1">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hidden="1">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v>337</v>
      </c>
      <c r="C297" s="149" t="s">
        <v>742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hidden="1">
      <c r="A298" s="149">
        <v>291</v>
      </c>
      <c r="B298" s="150" t="s">
        <v>744</v>
      </c>
      <c r="C298" s="150" t="s">
        <v>743</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hidden="1">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hidden="1">
      <c r="A303" s="149">
        <v>296</v>
      </c>
      <c r="B303" s="149" t="s">
        <v>752</v>
      </c>
      <c r="C303" s="149" t="s">
        <v>751</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754</v>
      </c>
      <c r="C304" s="149" t="s">
        <v>753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t="s">
        <v>757</v>
      </c>
      <c r="C306" s="149" t="s">
        <v>756</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759</v>
      </c>
      <c r="C307" s="149" t="s">
        <v>758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766</v>
      </c>
      <c r="C311" s="149" t="s">
        <v>765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773</v>
      </c>
      <c r="C315" s="149" t="s">
        <v>772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786</v>
      </c>
      <c r="C322" s="149" t="s">
        <v>785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t="s">
        <v>788</v>
      </c>
      <c r="C323" s="149" t="s">
        <v>787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790</v>
      </c>
      <c r="C324" s="149" t="s">
        <v>789</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hidden="1">
      <c r="A325" s="149">
        <v>318</v>
      </c>
      <c r="B325" s="149" t="s">
        <v>792</v>
      </c>
      <c r="C325" s="149" t="s">
        <v>791</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hidden="1">
      <c r="A326" s="149">
        <v>319</v>
      </c>
      <c r="B326" s="149">
        <v>359</v>
      </c>
      <c r="C326" s="149" t="s">
        <v>793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hidden="1">
      <c r="A328" s="149">
        <v>321</v>
      </c>
      <c r="B328" s="150" t="s">
        <v>797</v>
      </c>
      <c r="C328" s="150" t="s">
        <v>796</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hidden="1">
      <c r="A329" s="149">
        <v>322</v>
      </c>
      <c r="B329" s="149">
        <v>361</v>
      </c>
      <c r="C329" s="149" t="s">
        <v>798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800</v>
      </c>
      <c r="C330" s="149" t="s">
        <v>799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t="s">
        <v>802</v>
      </c>
      <c r="C331" s="149" t="s">
        <v>801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v>362</v>
      </c>
      <c r="C334" s="149" t="s">
        <v>807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hidden="1">
      <c r="A338" s="149">
        <v>331</v>
      </c>
      <c r="B338" s="150" t="s">
        <v>815</v>
      </c>
      <c r="C338" s="150" t="s">
        <v>814</v>
      </c>
      <c r="D338" s="241"/>
      <c r="E338" s="242"/>
      <c r="F338" s="173"/>
      <c r="G338" s="238"/>
      <c r="H338" s="242"/>
      <c r="I338" s="242"/>
      <c r="J338" s="242"/>
      <c r="K338" s="242"/>
      <c r="L338" s="242"/>
      <c r="M338" s="242"/>
      <c r="N338" s="242"/>
      <c r="O338" s="242"/>
      <c r="P338" s="242"/>
      <c r="Q338" s="242"/>
      <c r="R338" s="237"/>
      <c r="S338" s="237"/>
      <c r="T338" s="237"/>
      <c r="U338" s="237"/>
      <c r="V338" s="237"/>
      <c r="W338" s="237"/>
      <c r="X338" s="237"/>
      <c r="Y338" s="237"/>
      <c r="Z338" s="237"/>
      <c r="AA338" s="242"/>
      <c r="AB338" s="237"/>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hidden="1">
      <c r="A339" s="149">
        <v>332</v>
      </c>
      <c r="B339" s="149" t="s">
        <v>817</v>
      </c>
      <c r="C339" s="149" t="s">
        <v>816</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t="s">
        <v>819</v>
      </c>
      <c r="C340" s="149" t="s">
        <v>818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t="s">
        <v>821</v>
      </c>
      <c r="C342" s="149" t="s">
        <v>820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823</v>
      </c>
      <c r="C343" s="149" t="s">
        <v>822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v>366</v>
      </c>
      <c r="C345" s="149" t="s">
        <v>824</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826</v>
      </c>
      <c r="C346" s="149" t="s">
        <v>825</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hidden="1">
      <c r="A347" s="149">
        <v>340</v>
      </c>
      <c r="B347" s="149">
        <v>367</v>
      </c>
      <c r="C347" s="149" t="s">
        <v>827</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hidden="1">
      <c r="A348" s="149">
        <v>341</v>
      </c>
      <c r="B348" s="149" t="s">
        <v>829</v>
      </c>
      <c r="C348" s="149" t="s">
        <v>828</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833</v>
      </c>
      <c r="C350" s="149" t="s">
        <v>832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hidden="1">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v>369</v>
      </c>
      <c r="C353" s="149" t="s">
        <v>836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838</v>
      </c>
      <c r="C354" s="149" t="s">
        <v>837</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c r="A357" s="149">
        <v>350</v>
      </c>
      <c r="B357" s="150" t="s">
        <v>844</v>
      </c>
      <c r="C357" s="150" t="s">
        <v>843</v>
      </c>
      <c r="D357" s="241">
        <v>12</v>
      </c>
      <c r="E357" s="242">
        <v>10</v>
      </c>
      <c r="F357" s="173">
        <v>12</v>
      </c>
      <c r="G357" s="238"/>
      <c r="H357" s="242">
        <v>8</v>
      </c>
      <c r="I357" s="242">
        <v>5</v>
      </c>
      <c r="J357" s="242"/>
      <c r="K357" s="242"/>
      <c r="L357" s="242"/>
      <c r="M357" s="242">
        <v>3</v>
      </c>
      <c r="N357" s="242"/>
      <c r="O357" s="242"/>
      <c r="P357" s="242"/>
      <c r="Q357" s="242"/>
      <c r="R357" s="237">
        <v>5</v>
      </c>
      <c r="S357" s="237"/>
      <c r="T357" s="237"/>
      <c r="U357" s="237"/>
      <c r="V357" s="237"/>
      <c r="W357" s="237"/>
      <c r="X357" s="237"/>
      <c r="Y357" s="237">
        <v>3</v>
      </c>
      <c r="Z357" s="237"/>
      <c r="AA357" s="242">
        <v>4</v>
      </c>
      <c r="AB357" s="237">
        <v>4</v>
      </c>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hidden="1">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t="s">
        <v>867</v>
      </c>
      <c r="C370" s="149" t="s">
        <v>866</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hidden="1">
      <c r="A371" s="149">
        <v>364</v>
      </c>
      <c r="B371" s="149" t="s">
        <v>869</v>
      </c>
      <c r="C371" s="149" t="s">
        <v>868</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871</v>
      </c>
      <c r="C372" s="149" t="s">
        <v>870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hidden="1">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hidden="1">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hidden="1">
      <c r="A376" s="149">
        <v>369</v>
      </c>
      <c r="B376" s="149">
        <v>388</v>
      </c>
      <c r="C376" s="149" t="s">
        <v>878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c r="A377" s="149">
        <v>370</v>
      </c>
      <c r="B377" s="149">
        <v>389</v>
      </c>
      <c r="C377" s="149" t="s">
        <v>879</v>
      </c>
      <c r="D377" s="241">
        <v>4</v>
      </c>
      <c r="E377" s="242">
        <v>3</v>
      </c>
      <c r="F377" s="173">
        <v>4</v>
      </c>
      <c r="G377" s="238"/>
      <c r="H377" s="242">
        <v>2</v>
      </c>
      <c r="I377" s="242">
        <v>2</v>
      </c>
      <c r="J377" s="242"/>
      <c r="K377" s="242"/>
      <c r="L377" s="242"/>
      <c r="M377" s="242"/>
      <c r="N377" s="242"/>
      <c r="O377" s="242"/>
      <c r="P377" s="242"/>
      <c r="Q377" s="242"/>
      <c r="R377" s="237">
        <v>2</v>
      </c>
      <c r="S377" s="237"/>
      <c r="T377" s="237"/>
      <c r="U377" s="237"/>
      <c r="V377" s="237"/>
      <c r="W377" s="237"/>
      <c r="X377" s="237"/>
      <c r="Y377" s="237"/>
      <c r="Z377" s="237"/>
      <c r="AA377" s="242">
        <v>2</v>
      </c>
      <c r="AB377" s="237">
        <v>2</v>
      </c>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hidden="1">
      <c r="A379" s="149">
        <v>372</v>
      </c>
      <c r="B379" s="149" t="s">
        <v>996</v>
      </c>
      <c r="C379" s="149" t="s">
        <v>997</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hidden="1">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hidden="1">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hidden="1">
      <c r="A382" s="149">
        <v>375</v>
      </c>
      <c r="B382" s="149" t="s">
        <v>885</v>
      </c>
      <c r="C382" s="149" t="s">
        <v>884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t="s">
        <v>888</v>
      </c>
      <c r="C384" s="149" t="s">
        <v>887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c r="A386" s="149">
        <v>379</v>
      </c>
      <c r="B386" s="149">
        <v>395</v>
      </c>
      <c r="C386" s="149" t="s">
        <v>891</v>
      </c>
      <c r="D386" s="241">
        <v>8</v>
      </c>
      <c r="E386" s="242">
        <v>7</v>
      </c>
      <c r="F386" s="173">
        <v>8</v>
      </c>
      <c r="G386" s="238"/>
      <c r="H386" s="242">
        <v>6</v>
      </c>
      <c r="I386" s="242">
        <v>3</v>
      </c>
      <c r="J386" s="242"/>
      <c r="K386" s="242"/>
      <c r="L386" s="242"/>
      <c r="M386" s="242">
        <v>3</v>
      </c>
      <c r="N386" s="242"/>
      <c r="O386" s="242"/>
      <c r="P386" s="242"/>
      <c r="Q386" s="242"/>
      <c r="R386" s="237">
        <v>3</v>
      </c>
      <c r="S386" s="237"/>
      <c r="T386" s="237"/>
      <c r="U386" s="237"/>
      <c r="V386" s="237"/>
      <c r="W386" s="237"/>
      <c r="X386" s="237"/>
      <c r="Y386" s="237">
        <v>3</v>
      </c>
      <c r="Z386" s="237"/>
      <c r="AA386" s="242">
        <v>2</v>
      </c>
      <c r="AB386" s="237">
        <v>2</v>
      </c>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hidden="1">
      <c r="A387" s="149">
        <v>380</v>
      </c>
      <c r="B387" s="149">
        <v>396</v>
      </c>
      <c r="C387" s="149" t="s">
        <v>892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900</v>
      </c>
      <c r="C393" s="150" t="s">
        <v>899</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hidden="1">
      <c r="A399" s="149">
        <v>392</v>
      </c>
      <c r="B399" s="150" t="s">
        <v>912</v>
      </c>
      <c r="C399" s="150" t="s">
        <v>911</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hidden="1">
      <c r="A400" s="149">
        <v>393</v>
      </c>
      <c r="B400" s="149" t="s">
        <v>914</v>
      </c>
      <c r="C400" s="149" t="s">
        <v>913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916</v>
      </c>
      <c r="C401" s="149" t="s">
        <v>915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v>410</v>
      </c>
      <c r="C403" s="149" t="s">
        <v>919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927</v>
      </c>
      <c r="C408" s="149" t="s">
        <v>926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947</v>
      </c>
      <c r="C418" s="149" t="s">
        <v>946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hidden="1">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hidden="1">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169</v>
      </c>
      <c r="D444" s="201">
        <f>SUM(D8,D17,D50,D61,D67,D100,D117,D169,D192,D218,D224,D244,D258,D285,D298,D328,D338,D357,D393,D430)</f>
        <v>124</v>
      </c>
      <c r="E444" s="201">
        <f>SUM(E8,E17,E50,E61,E67,E100,E117,E169,E192,E218,E224,E244,E258,E285,E298,E328,E338,E357,E393,E430)</f>
        <v>109</v>
      </c>
      <c r="F444" s="201">
        <f>SUM(F8,F17,F50,F61,F67,F100,F117,F169,F192,F218,F224,F244,F258,F285,F298,F328,F338,F357,F393,F430)</f>
        <v>135</v>
      </c>
      <c r="G444" s="201">
        <f>SUM(G8,G17,G50,G61,G67,G100,G117,G169,G192,G218,G224,G244,G258,G285,G298,G328,G338,G357,G393,G430)</f>
        <v>0</v>
      </c>
      <c r="H444" s="201">
        <f>SUM(H8,H17,H50,H61,H67,H100,H117,H169,H192,H218,H224,H244,H258,H285,H298,H328,H338,H357,H393,H430)</f>
        <v>70</v>
      </c>
      <c r="I444" s="201">
        <f>SUM(I8,I17,I50,I61,I67,I100,I117,I169,I192,I218,I224,I244,I258,I285,I298,I328,I338,I357,I393,I430)</f>
        <v>35</v>
      </c>
      <c r="J444" s="201">
        <f>SUM(J8,J17,J50,J61,J67,J100,J117,J169,J192,J218,J224,J244,J258,J285,J298,J328,J338,J357,J393,J430)</f>
        <v>3</v>
      </c>
      <c r="K444" s="201">
        <f>SUM(K8,K17,K50,K61,K67,K100,K117,K169,K192,K218,K224,K244,K258,K285,K298,K328,K338,K357,K393,K430)</f>
        <v>2</v>
      </c>
      <c r="L444" s="201">
        <f>SUM(L8,L17,L50,L61,L67,L100,L117,L169,L192,L218,L224,L244,L258,L285,L298,L328,L338,L357,L393,L430)</f>
        <v>0</v>
      </c>
      <c r="M444" s="201">
        <f>SUM(M8,M17,M50,M61,M67,M100,M117,M169,M192,M218,M224,M244,M258,M285,M298,M328,M338,M357,M393,M430)</f>
        <v>7</v>
      </c>
      <c r="N444" s="201">
        <f>SUM(N8,N17,N50,N61,N67,N100,N117,N169,N192,N218,N224,N244,N258,N285,N298,N328,N338,N357,N393,N430)</f>
        <v>26</v>
      </c>
      <c r="O444" s="201">
        <f>SUM(O8,O17,O50,O61,O67,O100,O117,O169,O192,O218,O224,O244,O258,O285,O298,O328,O338,O357,O393,O430)</f>
        <v>2</v>
      </c>
      <c r="P444" s="201">
        <f>SUM(P8,P17,P50,P61,P67,P100,P117,P169,P192,P218,P224,P244,P258,P285,P298,P328,P338,P357,P393,P430)</f>
        <v>0</v>
      </c>
      <c r="Q444" s="201">
        <f>SUM(Q8,Q17,Q50,Q61,Q67,Q100,Q117,Q169,Q192,Q218,Q224,Q244,Q258,Q285,Q298,Q328,Q338,Q357,Q393,Q430)</f>
        <v>0</v>
      </c>
      <c r="R444" s="201">
        <f>SUM(R8,R17,R50,R61,R67,R100,R117,R169,R192,R218,R224,R244,R258,R285,R298,R328,R338,R357,R393,R430)</f>
        <v>35</v>
      </c>
      <c r="S444" s="201">
        <f>SUM(S8,S17,S50,S61,S67,S100,S117,S169,S192,S218,S224,S244,S258,S285,S298,S328,S338,S357,S393,S430)</f>
        <v>0</v>
      </c>
      <c r="T444" s="201">
        <f>SUM(T8,T17,T50,T61,T67,T100,T117,T169,T192,T218,T224,T244,T258,T285,T298,T328,T338,T357,T393,T430)</f>
        <v>0</v>
      </c>
      <c r="U444" s="201">
        <f>SUM(U8,U17,U50,U61,U67,U100,U117,U169,U192,U218,U224,U244,U258,U285,U298,U328,U338,U357,U393,U430)</f>
        <v>28</v>
      </c>
      <c r="V444" s="201">
        <f>SUM(V8,V17,V50,V61,V67,V100,V117,V169,V192,V218,V224,V244,V258,V285,V298,V328,V338,V357,V393,V430)</f>
        <v>0</v>
      </c>
      <c r="W444" s="201">
        <f>SUM(W8,W17,W50,W61,W67,W100,W117,W169,W192,W218,W224,W244,W258,W285,W298,W328,W338,W357,W393,W430)</f>
        <v>0</v>
      </c>
      <c r="X444" s="201">
        <f>SUM(X8,X17,X50,X61,X67,X100,X117,X169,X192,X218,X224,X244,X258,X285,X298,X328,X338,X357,X393,X430)</f>
        <v>0</v>
      </c>
      <c r="Y444" s="201">
        <f>SUM(Y8,Y17,Y50,Y61,Y67,Y100,Y117,Y169,Y192,Y218,Y224,Y244,Y258,Y285,Y298,Y328,Y338,Y357,Y393,Y430)</f>
        <v>7</v>
      </c>
      <c r="Z444" s="201">
        <f>SUM(Z8,Z17,Z50,Z61,Z67,Z100,Z117,Z169,Z192,Z218,Z224,Z244,Z258,Z285,Z298,Z328,Z338,Z357,Z393,Z430)</f>
        <v>3</v>
      </c>
      <c r="AA444" s="201">
        <f>SUM(AA8,AA17,AA50,AA61,AA67,AA100,AA117,AA169,AA192,AA218,AA224,AA244,AA258,AA285,AA298,AA328,AA338,AA357,AA393,AA430)</f>
        <v>54</v>
      </c>
      <c r="AB444" s="201">
        <f>SUM(AB8,AB17,AB50,AB61,AB67,AB100,AB117,AB169,AB192,AB218,AB224,AB244,AB258,AB285,AB298,AB328,AB338,AB357,AB393,AB430)</f>
        <v>62</v>
      </c>
      <c r="AC444" s="201">
        <f>SUM(AC8,AC17,AC50,AC61,AC67,AC100,AC117,AC169,AC192,AC218,AC224,AC244,AC258,AC285,AC298,AC328,AC338,AC357,AC393,AC430)</f>
        <v>0</v>
      </c>
      <c r="AU444" s="15"/>
      <c r="AV444" s="15"/>
      <c r="AW444" s="15"/>
      <c r="AX444" s="15"/>
    </row>
    <row r="445" spans="1:50" ht="12.75" customHeight="1">
      <c r="A445" s="149">
        <v>438</v>
      </c>
      <c r="B445" s="58"/>
      <c r="C445" s="180" t="s">
        <v>223</v>
      </c>
      <c r="D445" s="202">
        <v>1</v>
      </c>
      <c r="E445" s="201">
        <v>1</v>
      </c>
      <c r="F445" s="202">
        <v>1</v>
      </c>
      <c r="G445" s="201"/>
      <c r="H445" s="201"/>
      <c r="I445" s="201"/>
      <c r="J445" s="103" t="s">
        <v>158</v>
      </c>
      <c r="K445" s="103" t="s">
        <v>158</v>
      </c>
      <c r="L445" s="201"/>
      <c r="M445" s="201"/>
      <c r="N445" s="201"/>
      <c r="O445" s="201"/>
      <c r="P445" s="201"/>
      <c r="Q445" s="201"/>
      <c r="R445" s="202"/>
      <c r="S445" s="202"/>
      <c r="T445" s="202"/>
      <c r="U445" s="202"/>
      <c r="V445" s="202"/>
      <c r="W445" s="201"/>
      <c r="X445" s="202"/>
      <c r="Y445" s="202"/>
      <c r="Z445" s="201"/>
      <c r="AA445" s="201">
        <v>1</v>
      </c>
      <c r="AB445" s="202">
        <v>1</v>
      </c>
      <c r="AC445" s="202"/>
      <c r="AU445" s="15"/>
      <c r="AV445" s="15"/>
      <c r="AW445" s="15"/>
      <c r="AX445" s="15"/>
    </row>
    <row r="446" spans="1:50" ht="12.75" customHeight="1">
      <c r="A446" s="149">
        <v>439</v>
      </c>
      <c r="B446" s="58"/>
      <c r="C446" s="180" t="s">
        <v>211</v>
      </c>
      <c r="D446" s="202">
        <v>121</v>
      </c>
      <c r="E446" s="201">
        <v>106</v>
      </c>
      <c r="F446" s="202">
        <v>132</v>
      </c>
      <c r="G446" s="201"/>
      <c r="H446" s="201">
        <v>68</v>
      </c>
      <c r="I446" s="201">
        <v>35</v>
      </c>
      <c r="J446" s="203">
        <v>3</v>
      </c>
      <c r="K446" s="203">
        <v>2</v>
      </c>
      <c r="L446" s="203"/>
      <c r="M446" s="203">
        <v>7</v>
      </c>
      <c r="N446" s="203">
        <v>24</v>
      </c>
      <c r="O446" s="203">
        <v>2</v>
      </c>
      <c r="P446" s="203"/>
      <c r="Q446" s="203"/>
      <c r="R446" s="203">
        <v>35</v>
      </c>
      <c r="S446" s="203"/>
      <c r="T446" s="203"/>
      <c r="U446" s="203">
        <v>26</v>
      </c>
      <c r="V446" s="203"/>
      <c r="W446" s="203"/>
      <c r="X446" s="203"/>
      <c r="Y446" s="203">
        <v>7</v>
      </c>
      <c r="Z446" s="203">
        <v>3</v>
      </c>
      <c r="AA446" s="204">
        <v>53</v>
      </c>
      <c r="AB446" s="203">
        <v>61</v>
      </c>
      <c r="AC446" s="203"/>
      <c r="AU446" s="15"/>
      <c r="AV446" s="15"/>
      <c r="AW446" s="15"/>
      <c r="AX446" s="15"/>
    </row>
    <row r="447" spans="1:50" ht="21" customHeight="1">
      <c r="A447" s="149">
        <v>440</v>
      </c>
      <c r="B447" s="58"/>
      <c r="C447" s="121" t="s">
        <v>220</v>
      </c>
      <c r="D447" s="203"/>
      <c r="E447" s="203"/>
      <c r="F447" s="203"/>
      <c r="G447" s="203"/>
      <c r="H447" s="203"/>
      <c r="I447" s="203"/>
      <c r="J447" s="203"/>
      <c r="K447" s="203"/>
      <c r="L447" s="203"/>
      <c r="M447" s="203"/>
      <c r="N447" s="203"/>
      <c r="O447" s="203"/>
      <c r="P447" s="203"/>
      <c r="Q447" s="203"/>
      <c r="R447" s="203"/>
      <c r="S447" s="203"/>
      <c r="T447" s="203"/>
      <c r="U447" s="203"/>
      <c r="V447" s="203"/>
      <c r="W447" s="203"/>
      <c r="X447" s="203"/>
      <c r="Y447" s="203"/>
      <c r="Z447" s="203"/>
      <c r="AA447" s="203"/>
      <c r="AB447" s="203"/>
      <c r="AC447" s="203"/>
      <c r="AU447" s="15"/>
      <c r="AV447" s="15"/>
      <c r="AW447" s="15"/>
      <c r="AX447" s="15"/>
    </row>
    <row r="448" spans="1:50" ht="27.75" customHeight="1">
      <c r="A448" s="149">
        <v>441</v>
      </c>
      <c r="B448" s="58"/>
      <c r="C448" s="121" t="s">
        <v>221</v>
      </c>
      <c r="D448" s="203"/>
      <c r="E448" s="203"/>
      <c r="F448" s="203"/>
      <c r="G448" s="203"/>
      <c r="H448" s="203"/>
      <c r="I448" s="203"/>
      <c r="J448" s="203"/>
      <c r="K448" s="203"/>
      <c r="L448" s="203"/>
      <c r="M448" s="203"/>
      <c r="N448" s="203"/>
      <c r="O448" s="203"/>
      <c r="P448" s="203"/>
      <c r="Q448" s="203"/>
      <c r="R448" s="203"/>
      <c r="S448" s="203"/>
      <c r="T448" s="203"/>
      <c r="U448" s="203"/>
      <c r="V448" s="203"/>
      <c r="W448" s="203"/>
      <c r="X448" s="203"/>
      <c r="Y448" s="203"/>
      <c r="Z448" s="203"/>
      <c r="AA448" s="203"/>
      <c r="AB448" s="203"/>
      <c r="AC448" s="203"/>
      <c r="AU448" s="15"/>
      <c r="AV448" s="15"/>
      <c r="AW448" s="15"/>
      <c r="AX448" s="15"/>
    </row>
    <row r="449" spans="1:50" ht="25.5" customHeight="1">
      <c r="A449" s="149">
        <v>442</v>
      </c>
      <c r="B449" s="58"/>
      <c r="C449" s="121" t="s">
        <v>214</v>
      </c>
      <c r="D449" s="203">
        <v>2</v>
      </c>
      <c r="E449" s="203">
        <v>2</v>
      </c>
      <c r="F449" s="203">
        <v>2</v>
      </c>
      <c r="G449" s="203"/>
      <c r="H449" s="203">
        <v>2</v>
      </c>
      <c r="I449" s="203"/>
      <c r="J449" s="203"/>
      <c r="K449" s="203"/>
      <c r="L449" s="203"/>
      <c r="M449" s="203"/>
      <c r="N449" s="203">
        <v>2</v>
      </c>
      <c r="O449" s="203"/>
      <c r="P449" s="203"/>
      <c r="Q449" s="203"/>
      <c r="R449" s="203"/>
      <c r="S449" s="203"/>
      <c r="T449" s="203"/>
      <c r="U449" s="203">
        <v>2</v>
      </c>
      <c r="V449" s="203"/>
      <c r="W449" s="203"/>
      <c r="X449" s="203"/>
      <c r="Y449" s="203"/>
      <c r="Z449" s="203"/>
      <c r="AA449" s="203"/>
      <c r="AB449" s="203"/>
      <c r="AC449" s="203"/>
      <c r="AU449" s="15"/>
      <c r="AV449" s="15"/>
      <c r="AW449" s="15"/>
      <c r="AX449" s="15"/>
    </row>
    <row r="450" spans="1:50" ht="28.5" customHeight="1">
      <c r="A450" s="149">
        <v>443</v>
      </c>
      <c r="B450" s="60"/>
      <c r="C450" s="61" t="s">
        <v>163</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c r="AU450" s="15"/>
      <c r="AV450" s="15"/>
      <c r="AW450" s="15"/>
      <c r="AX450" s="15"/>
    </row>
    <row r="451" spans="1:50" ht="18" customHeight="1">
      <c r="A451" s="149">
        <v>444</v>
      </c>
      <c r="B451" s="60"/>
      <c r="C451" s="61" t="s">
        <v>254</v>
      </c>
      <c r="D451" s="203"/>
      <c r="E451" s="203"/>
      <c r="F451" s="203"/>
      <c r="G451" s="203"/>
      <c r="H451" s="203"/>
      <c r="I451" s="203"/>
      <c r="J451" s="203"/>
      <c r="K451" s="203"/>
      <c r="L451" s="203"/>
      <c r="M451" s="203"/>
      <c r="N451" s="203"/>
      <c r="O451" s="203"/>
      <c r="P451" s="203"/>
      <c r="Q451" s="203"/>
      <c r="R451" s="203"/>
      <c r="S451" s="203"/>
      <c r="T451" s="203"/>
      <c r="U451" s="203"/>
      <c r="V451" s="203"/>
      <c r="W451" s="203"/>
      <c r="X451" s="203"/>
      <c r="Y451" s="203"/>
      <c r="Z451" s="203"/>
      <c r="AA451" s="203"/>
      <c r="AB451" s="203"/>
      <c r="AC451" s="203"/>
      <c r="AU451" s="15"/>
      <c r="AV451" s="15"/>
      <c r="AW451" s="15"/>
      <c r="AX451" s="15"/>
    </row>
    <row r="452" spans="1:29" s="15" customFormat="1" ht="15.75" customHeight="1">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222</v>
      </c>
      <c r="D453" s="203">
        <v>2</v>
      </c>
      <c r="E453" s="203">
        <v>1</v>
      </c>
      <c r="F453" s="203">
        <v>4</v>
      </c>
      <c r="G453" s="203"/>
      <c r="H453" s="203">
        <v>1</v>
      </c>
      <c r="I453" s="203"/>
      <c r="J453" s="203"/>
      <c r="K453" s="203"/>
      <c r="L453" s="203"/>
      <c r="M453" s="203"/>
      <c r="N453" s="203"/>
      <c r="O453" s="203">
        <v>1</v>
      </c>
      <c r="P453" s="203"/>
      <c r="Q453" s="203"/>
      <c r="R453" s="170"/>
      <c r="S453" s="170"/>
      <c r="T453" s="170"/>
      <c r="U453" s="170"/>
      <c r="V453" s="170"/>
      <c r="W453" s="170"/>
      <c r="X453" s="203"/>
      <c r="Y453" s="203"/>
      <c r="Z453" s="203">
        <v>1</v>
      </c>
      <c r="AA453" s="203">
        <v>1</v>
      </c>
      <c r="AB453" s="203">
        <v>3</v>
      </c>
      <c r="AC453" s="203"/>
    </row>
    <row r="454" spans="1:50" ht="12.75" customHeight="1">
      <c r="A454" s="149">
        <v>447</v>
      </c>
      <c r="B454" s="60"/>
      <c r="C454" s="61" t="s">
        <v>160</v>
      </c>
      <c r="D454" s="203">
        <v>12</v>
      </c>
      <c r="E454" s="203">
        <v>12</v>
      </c>
      <c r="F454" s="203">
        <v>13</v>
      </c>
      <c r="G454" s="203"/>
      <c r="H454" s="203">
        <v>7</v>
      </c>
      <c r="I454" s="203">
        <v>5</v>
      </c>
      <c r="J454" s="203"/>
      <c r="K454" s="203"/>
      <c r="L454" s="203"/>
      <c r="M454" s="203">
        <v>1</v>
      </c>
      <c r="N454" s="203">
        <v>1</v>
      </c>
      <c r="O454" s="203"/>
      <c r="P454" s="203"/>
      <c r="Q454" s="203"/>
      <c r="R454" s="170">
        <v>5</v>
      </c>
      <c r="S454" s="170"/>
      <c r="T454" s="170"/>
      <c r="U454" s="170">
        <v>1</v>
      </c>
      <c r="V454" s="170"/>
      <c r="W454" s="170"/>
      <c r="X454" s="203"/>
      <c r="Y454" s="203">
        <v>1</v>
      </c>
      <c r="Z454" s="203"/>
      <c r="AA454" s="203">
        <v>5</v>
      </c>
      <c r="AB454" s="203">
        <v>6</v>
      </c>
      <c r="AC454" s="203"/>
      <c r="AU454" s="15"/>
      <c r="AV454" s="15"/>
      <c r="AW454" s="15"/>
      <c r="AX454" s="15"/>
    </row>
    <row r="455" spans="1:29" s="15" customFormat="1" ht="15" customHeight="1">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29" s="15" customFormat="1" ht="15.75" customHeight="1">
      <c r="A456" s="149">
        <v>449</v>
      </c>
      <c r="B456" s="148"/>
      <c r="C456" s="194" t="s">
        <v>162</v>
      </c>
      <c r="D456" s="203">
        <v>1</v>
      </c>
      <c r="E456" s="203">
        <v>1</v>
      </c>
      <c r="F456" s="203">
        <v>1</v>
      </c>
      <c r="G456" s="203"/>
      <c r="H456" s="203"/>
      <c r="I456" s="203"/>
      <c r="J456" s="203"/>
      <c r="K456" s="203"/>
      <c r="L456" s="203"/>
      <c r="M456" s="203"/>
      <c r="N456" s="203"/>
      <c r="O456" s="203"/>
      <c r="P456" s="203"/>
      <c r="Q456" s="203"/>
      <c r="R456" s="203"/>
      <c r="S456" s="203"/>
      <c r="T456" s="203"/>
      <c r="U456" s="203"/>
      <c r="V456" s="203"/>
      <c r="W456" s="203"/>
      <c r="X456" s="203"/>
      <c r="Y456" s="203"/>
      <c r="Z456" s="203"/>
      <c r="AA456" s="203">
        <v>1</v>
      </c>
      <c r="AB456" s="203">
        <v>1</v>
      </c>
      <c r="AC456" s="203"/>
    </row>
    <row r="457" spans="1:29" s="15" customFormat="1" ht="16.5" customHeight="1">
      <c r="A457" s="149">
        <v>450</v>
      </c>
      <c r="B457" s="63"/>
      <c r="C457" s="139" t="s">
        <v>248</v>
      </c>
      <c r="D457" s="203">
        <v>61</v>
      </c>
      <c r="E457" s="203">
        <v>55</v>
      </c>
      <c r="F457" s="203">
        <v>64</v>
      </c>
      <c r="G457" s="203"/>
      <c r="H457" s="203">
        <v>40</v>
      </c>
      <c r="I457" s="203">
        <v>14</v>
      </c>
      <c r="J457" s="203"/>
      <c r="K457" s="203"/>
      <c r="L457" s="203"/>
      <c r="M457" s="203">
        <v>5</v>
      </c>
      <c r="N457" s="203">
        <v>21</v>
      </c>
      <c r="O457" s="203"/>
      <c r="P457" s="203"/>
      <c r="Q457" s="203"/>
      <c r="R457" s="203">
        <v>14</v>
      </c>
      <c r="S457" s="203"/>
      <c r="T457" s="203"/>
      <c r="U457" s="203">
        <v>23</v>
      </c>
      <c r="V457" s="203"/>
      <c r="W457" s="203"/>
      <c r="X457" s="203"/>
      <c r="Y457" s="203">
        <v>5</v>
      </c>
      <c r="Z457" s="203"/>
      <c r="AA457" s="203">
        <v>21</v>
      </c>
      <c r="AB457" s="203">
        <v>22</v>
      </c>
      <c r="AC457" s="203"/>
    </row>
    <row r="458" spans="1:50" ht="15" customHeight="1">
      <c r="A458" s="149">
        <v>451</v>
      </c>
      <c r="B458" s="63"/>
      <c r="C458" s="139" t="s">
        <v>249</v>
      </c>
      <c r="D458" s="203">
        <v>35</v>
      </c>
      <c r="E458" s="203">
        <v>32</v>
      </c>
      <c r="F458" s="203">
        <v>38</v>
      </c>
      <c r="G458" s="203"/>
      <c r="H458" s="203">
        <v>20</v>
      </c>
      <c r="I458" s="203">
        <v>12</v>
      </c>
      <c r="J458" s="203">
        <v>3</v>
      </c>
      <c r="K458" s="203">
        <v>2</v>
      </c>
      <c r="L458" s="203"/>
      <c r="M458" s="203">
        <v>2</v>
      </c>
      <c r="N458" s="203">
        <v>5</v>
      </c>
      <c r="O458" s="203">
        <v>1</v>
      </c>
      <c r="P458" s="203"/>
      <c r="Q458" s="203"/>
      <c r="R458" s="203">
        <v>12</v>
      </c>
      <c r="S458" s="203"/>
      <c r="T458" s="203"/>
      <c r="U458" s="203">
        <v>5</v>
      </c>
      <c r="V458" s="203"/>
      <c r="W458" s="203"/>
      <c r="X458" s="203"/>
      <c r="Y458" s="203">
        <v>2</v>
      </c>
      <c r="Z458" s="203">
        <v>2</v>
      </c>
      <c r="AA458" s="203">
        <v>15</v>
      </c>
      <c r="AB458" s="203">
        <v>17</v>
      </c>
      <c r="AC458" s="203"/>
      <c r="AU458" s="15"/>
      <c r="AV458" s="15"/>
      <c r="AW458" s="15"/>
      <c r="AX458" s="15"/>
    </row>
    <row r="459" spans="1:50" ht="15" customHeight="1">
      <c r="A459" s="149">
        <v>452</v>
      </c>
      <c r="B459" s="63"/>
      <c r="C459" s="139" t="s">
        <v>250</v>
      </c>
      <c r="D459" s="203">
        <v>27</v>
      </c>
      <c r="E459" s="203">
        <v>21</v>
      </c>
      <c r="F459" s="203">
        <v>32</v>
      </c>
      <c r="G459" s="203"/>
      <c r="H459" s="203">
        <v>10</v>
      </c>
      <c r="I459" s="203">
        <v>9</v>
      </c>
      <c r="J459" s="203"/>
      <c r="K459" s="203"/>
      <c r="L459" s="203"/>
      <c r="M459" s="203"/>
      <c r="N459" s="203"/>
      <c r="O459" s="203">
        <v>1</v>
      </c>
      <c r="P459" s="203"/>
      <c r="Q459" s="203"/>
      <c r="R459" s="203">
        <v>9</v>
      </c>
      <c r="S459" s="203"/>
      <c r="T459" s="203"/>
      <c r="U459" s="203"/>
      <c r="V459" s="203"/>
      <c r="W459" s="203"/>
      <c r="X459" s="203"/>
      <c r="Y459" s="203"/>
      <c r="Z459" s="203">
        <v>1</v>
      </c>
      <c r="AA459" s="203">
        <v>17</v>
      </c>
      <c r="AB459" s="203">
        <v>22</v>
      </c>
      <c r="AC459" s="203"/>
      <c r="AU459" s="15"/>
      <c r="AV459" s="15"/>
      <c r="AW459" s="15"/>
      <c r="AX459" s="15"/>
    </row>
    <row r="460" spans="1:50" ht="15" customHeight="1">
      <c r="A460" s="149">
        <v>453</v>
      </c>
      <c r="B460" s="63"/>
      <c r="C460" s="139" t="s">
        <v>251</v>
      </c>
      <c r="D460" s="203">
        <v>1</v>
      </c>
      <c r="E460" s="203">
        <v>1</v>
      </c>
      <c r="F460" s="203">
        <v>1</v>
      </c>
      <c r="G460" s="203"/>
      <c r="H460" s="203"/>
      <c r="I460" s="203"/>
      <c r="J460" s="203"/>
      <c r="K460" s="203"/>
      <c r="L460" s="203"/>
      <c r="M460" s="203"/>
      <c r="N460" s="203"/>
      <c r="O460" s="203"/>
      <c r="P460" s="203"/>
      <c r="Q460" s="203"/>
      <c r="R460" s="203"/>
      <c r="S460" s="203"/>
      <c r="T460" s="203"/>
      <c r="U460" s="203"/>
      <c r="V460" s="203"/>
      <c r="W460" s="203"/>
      <c r="X460" s="203"/>
      <c r="Y460" s="203"/>
      <c r="Z460" s="203"/>
      <c r="AA460" s="203">
        <v>1</v>
      </c>
      <c r="AB460" s="203">
        <v>1</v>
      </c>
      <c r="AC460" s="203"/>
      <c r="AU460" s="15"/>
      <c r="AV460" s="15"/>
      <c r="AW460" s="15"/>
      <c r="AX460" s="15"/>
    </row>
    <row r="461" spans="1:50" ht="17.25" customHeight="1">
      <c r="A461" s="149">
        <v>454</v>
      </c>
      <c r="B461" s="63"/>
      <c r="C461" s="61" t="s">
        <v>170</v>
      </c>
      <c r="D461" s="203"/>
      <c r="E461" s="203"/>
      <c r="F461" s="203"/>
      <c r="G461" s="203"/>
      <c r="H461" s="203"/>
      <c r="I461" s="203"/>
      <c r="J461" s="203"/>
      <c r="K461" s="203"/>
      <c r="L461" s="203"/>
      <c r="M461" s="203"/>
      <c r="N461" s="203"/>
      <c r="O461" s="203"/>
      <c r="P461" s="203"/>
      <c r="Q461" s="203"/>
      <c r="R461" s="203"/>
      <c r="S461" s="203"/>
      <c r="T461" s="203"/>
      <c r="U461" s="203"/>
      <c r="V461" s="203"/>
      <c r="W461" s="203"/>
      <c r="X461" s="203"/>
      <c r="Y461" s="203"/>
      <c r="Z461" s="203"/>
      <c r="AA461" s="203"/>
      <c r="AB461" s="203"/>
      <c r="AC461" s="203"/>
      <c r="AU461" s="15"/>
      <c r="AV461" s="15"/>
      <c r="AW461" s="15"/>
      <c r="AX461" s="15"/>
    </row>
    <row r="462" spans="1:50" ht="13.5" customHeight="1">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&amp;LF1B9E9C2&amp;C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c r="H3" s="69"/>
      <c r="I3" s="69"/>
      <c r="J3" s="69"/>
      <c r="K3" s="70"/>
    </row>
    <row r="4" spans="1:11" ht="19.5" customHeight="1">
      <c r="A4" s="122">
        <v>2</v>
      </c>
      <c r="B4" s="320" t="s">
        <v>241</v>
      </c>
      <c r="C4" s="321"/>
      <c r="D4" s="33"/>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c r="H6" s="69"/>
      <c r="I6" s="69"/>
      <c r="J6" s="69"/>
      <c r="K6" s="70"/>
    </row>
    <row r="7" spans="1:11" ht="19.5" customHeight="1">
      <c r="A7" s="122">
        <v>5</v>
      </c>
      <c r="B7" s="320" t="s">
        <v>242</v>
      </c>
      <c r="C7" s="321"/>
      <c r="D7" s="33"/>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9"/>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c r="H12" s="69"/>
      <c r="I12" s="69"/>
      <c r="J12" s="69"/>
      <c r="K12" s="70"/>
    </row>
    <row r="13" spans="1:11" ht="33" customHeight="1">
      <c r="A13" s="122">
        <v>11</v>
      </c>
      <c r="B13" s="320" t="s">
        <v>247</v>
      </c>
      <c r="C13" s="321"/>
      <c r="D13" s="33"/>
      <c r="H13" s="136"/>
      <c r="I13" s="69"/>
      <c r="J13" s="69"/>
      <c r="K13" s="70"/>
    </row>
    <row r="14" spans="1:11" ht="19.5" customHeight="1">
      <c r="A14" s="122">
        <v>12</v>
      </c>
      <c r="B14" s="333" t="s">
        <v>54</v>
      </c>
      <c r="C14" s="135" t="s">
        <v>238</v>
      </c>
      <c r="D14" s="33"/>
      <c r="H14" s="136"/>
      <c r="I14" s="69"/>
      <c r="J14" s="69"/>
      <c r="K14" s="70"/>
    </row>
    <row r="15" spans="1:11" ht="19.5" customHeight="1">
      <c r="A15" s="122">
        <v>13</v>
      </c>
      <c r="B15" s="333"/>
      <c r="C15" s="135" t="s">
        <v>237</v>
      </c>
      <c r="D15" s="33"/>
      <c r="H15" s="136"/>
      <c r="I15" s="69"/>
      <c r="J15" s="69"/>
      <c r="K15" s="70"/>
    </row>
    <row r="16" spans="1:11" ht="19.5" customHeight="1">
      <c r="A16" s="122">
        <v>14</v>
      </c>
      <c r="B16" s="333"/>
      <c r="C16" s="135" t="s">
        <v>236</v>
      </c>
      <c r="D16" s="33"/>
      <c r="H16" s="136"/>
      <c r="I16" s="69"/>
      <c r="J16" s="69"/>
      <c r="K16" s="70"/>
    </row>
    <row r="17" spans="1:11" ht="19.5" customHeight="1">
      <c r="A17" s="122">
        <v>15</v>
      </c>
      <c r="B17" s="322" t="s">
        <v>131</v>
      </c>
      <c r="C17" s="322"/>
      <c r="D17" s="34"/>
      <c r="H17" s="71"/>
      <c r="I17" s="71"/>
      <c r="J17" s="71"/>
      <c r="K17" s="70"/>
    </row>
    <row r="18" spans="1:11" ht="19.5" customHeight="1">
      <c r="A18" s="122">
        <v>16</v>
      </c>
      <c r="B18" s="323" t="s">
        <v>72</v>
      </c>
      <c r="C18" s="323"/>
      <c r="D18" s="34"/>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7">
        <v>3</v>
      </c>
      <c r="E21" s="72"/>
    </row>
    <row r="22" spans="1:4" ht="19.5" customHeight="1">
      <c r="A22" s="122">
        <v>20</v>
      </c>
      <c r="B22" s="334" t="s">
        <v>216</v>
      </c>
      <c r="C22" s="335"/>
      <c r="D22" s="228">
        <v>15</v>
      </c>
    </row>
    <row r="23" spans="1:4" ht="19.5" customHeight="1">
      <c r="A23" s="122">
        <v>21</v>
      </c>
      <c r="B23" s="339" t="s">
        <v>206</v>
      </c>
      <c r="C23" s="340"/>
      <c r="D23" s="229"/>
    </row>
    <row r="24" spans="1:4" ht="19.5" customHeight="1">
      <c r="A24" s="122">
        <v>22</v>
      </c>
      <c r="B24" s="336" t="s">
        <v>227</v>
      </c>
      <c r="C24" s="123" t="s">
        <v>200</v>
      </c>
      <c r="D24" s="230"/>
    </row>
    <row r="25" spans="1:4" ht="19.5" customHeight="1">
      <c r="A25" s="122">
        <v>23</v>
      </c>
      <c r="B25" s="337"/>
      <c r="C25" s="123" t="s">
        <v>201</v>
      </c>
      <c r="D25" s="231"/>
    </row>
    <row r="26" spans="1:4" ht="33" customHeight="1">
      <c r="A26" s="122">
        <v>24</v>
      </c>
      <c r="B26" s="337"/>
      <c r="C26" s="124" t="s">
        <v>202</v>
      </c>
      <c r="D26" s="231"/>
    </row>
    <row r="27" spans="1:4" ht="33" customHeight="1">
      <c r="A27" s="122">
        <v>25</v>
      </c>
      <c r="B27" s="337"/>
      <c r="C27" s="124" t="s">
        <v>203</v>
      </c>
      <c r="D27" s="231"/>
    </row>
    <row r="28" spans="1:5" ht="33" customHeight="1">
      <c r="A28" s="122">
        <v>26</v>
      </c>
      <c r="B28" s="337"/>
      <c r="C28" s="124" t="s">
        <v>205</v>
      </c>
      <c r="D28" s="231"/>
      <c r="E28" s="74"/>
    </row>
    <row r="29" spans="1:4" ht="19.5" customHeight="1">
      <c r="A29" s="137">
        <v>27</v>
      </c>
      <c r="B29" s="337"/>
      <c r="C29" s="123" t="s">
        <v>204</v>
      </c>
      <c r="D29" s="231"/>
    </row>
    <row r="30" spans="1:4" s="30" customFormat="1" ht="19.5" customHeight="1">
      <c r="A30" s="262">
        <v>28</v>
      </c>
      <c r="B30" s="337"/>
      <c r="C30" s="263" t="s">
        <v>1011</v>
      </c>
      <c r="D30" s="264"/>
    </row>
    <row r="31" spans="1:4" s="30" customFormat="1" ht="19.5" customHeight="1">
      <c r="A31" s="262">
        <v>29</v>
      </c>
      <c r="B31" s="338"/>
      <c r="C31" s="265" t="s">
        <v>217</v>
      </c>
      <c r="D31" s="264"/>
    </row>
    <row r="32" spans="1:5" s="30" customFormat="1" ht="19.5" customHeight="1">
      <c r="A32" s="262">
        <v>30</v>
      </c>
      <c r="B32" s="341" t="s">
        <v>1012</v>
      </c>
      <c r="C32" s="341"/>
      <c r="D32" s="33"/>
      <c r="E32" s="266"/>
    </row>
    <row r="33" spans="1:4" s="30" customFormat="1" ht="33" customHeight="1">
      <c r="A33" s="262">
        <v>31</v>
      </c>
      <c r="B33" s="326" t="s">
        <v>1013</v>
      </c>
      <c r="C33" s="326"/>
      <c r="D33" s="33"/>
    </row>
    <row r="34" spans="1:4" s="30" customFormat="1" ht="19.5" customHeight="1">
      <c r="A34" s="262">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&amp;LF1B9E9C2&amp;C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6</v>
      </c>
      <c r="E14" s="151">
        <v>4</v>
      </c>
      <c r="F14" s="151"/>
      <c r="G14" s="151"/>
      <c r="H14" s="151">
        <v>6</v>
      </c>
      <c r="I14" s="151">
        <v>4</v>
      </c>
      <c r="J14" s="151"/>
      <c r="K14" s="151">
        <v>6</v>
      </c>
      <c r="L14" s="151"/>
      <c r="M14" s="151"/>
      <c r="N14" s="163"/>
      <c r="O14" s="151"/>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1</v>
      </c>
      <c r="E21" s="151"/>
      <c r="F21" s="151"/>
      <c r="G21" s="151"/>
      <c r="H21" s="151">
        <v>1</v>
      </c>
      <c r="I21" s="151"/>
      <c r="J21" s="151"/>
      <c r="K21" s="151">
        <v>1</v>
      </c>
      <c r="L21" s="151"/>
      <c r="M21" s="151"/>
      <c r="N21" s="163"/>
      <c r="O21" s="151"/>
      <c r="P21" s="219"/>
      <c r="Q21" s="169"/>
      <c r="R21" s="169"/>
    </row>
    <row r="22" spans="1:18" ht="24.75" customHeight="1">
      <c r="A22" s="149">
        <v>18</v>
      </c>
      <c r="B22" s="149" t="s">
        <v>287</v>
      </c>
      <c r="C22" s="149" t="s">
        <v>286</v>
      </c>
      <c r="D22" s="151">
        <v>1</v>
      </c>
      <c r="E22" s="151">
        <v>1</v>
      </c>
      <c r="F22" s="151"/>
      <c r="G22" s="151"/>
      <c r="H22" s="151">
        <v>1</v>
      </c>
      <c r="I22" s="151">
        <v>1</v>
      </c>
      <c r="J22" s="151"/>
      <c r="K22" s="151">
        <v>1</v>
      </c>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4</v>
      </c>
      <c r="E25" s="151">
        <v>3</v>
      </c>
      <c r="F25" s="151"/>
      <c r="G25" s="151"/>
      <c r="H25" s="151">
        <v>4</v>
      </c>
      <c r="I25" s="151">
        <v>3</v>
      </c>
      <c r="J25" s="151"/>
      <c r="K25" s="151">
        <v>4</v>
      </c>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268" t="s">
        <v>1025</v>
      </c>
      <c r="C69" s="268" t="s">
        <v>1026</v>
      </c>
      <c r="D69" s="151"/>
      <c r="E69" s="151"/>
      <c r="F69" s="151"/>
      <c r="G69" s="151"/>
      <c r="H69" s="151"/>
      <c r="I69" s="151"/>
      <c r="J69" s="151"/>
      <c r="K69" s="151"/>
      <c r="L69" s="151"/>
      <c r="M69" s="151"/>
      <c r="N69" s="163"/>
      <c r="O69" s="151"/>
      <c r="P69" s="219"/>
      <c r="Q69" s="169"/>
      <c r="R69" s="169"/>
    </row>
    <row r="70" spans="1:18" ht="24.75" customHeight="1" hidden="1">
      <c r="A70" s="149">
        <v>66</v>
      </c>
      <c r="B70" s="149" t="s">
        <v>364</v>
      </c>
      <c r="C70" s="149" t="s">
        <v>363</v>
      </c>
      <c r="D70" s="151"/>
      <c r="E70" s="151"/>
      <c r="F70" s="151"/>
      <c r="G70" s="151"/>
      <c r="H70" s="151"/>
      <c r="I70" s="151"/>
      <c r="J70" s="151"/>
      <c r="K70" s="151"/>
      <c r="L70" s="151"/>
      <c r="M70" s="151"/>
      <c r="N70" s="163"/>
      <c r="O70" s="151"/>
      <c r="P70" s="219"/>
      <c r="Q70" s="169"/>
      <c r="R70" s="169"/>
    </row>
    <row r="71" spans="1:18" ht="24.75" customHeight="1" hidden="1">
      <c r="A71" s="149">
        <v>67</v>
      </c>
      <c r="B71" s="149" t="s">
        <v>366</v>
      </c>
      <c r="C71" s="149" t="s">
        <v>365</v>
      </c>
      <c r="D71" s="151"/>
      <c r="E71" s="151"/>
      <c r="F71" s="151"/>
      <c r="G71" s="151"/>
      <c r="H71" s="151"/>
      <c r="I71" s="151"/>
      <c r="J71" s="151"/>
      <c r="K71" s="151"/>
      <c r="L71" s="151"/>
      <c r="M71" s="151"/>
      <c r="N71" s="163"/>
      <c r="O71" s="151"/>
      <c r="P71" s="219"/>
      <c r="Q71" s="169"/>
      <c r="R71" s="169"/>
    </row>
    <row r="72" spans="1:18" ht="24.75" customHeight="1" hidden="1">
      <c r="A72" s="149">
        <v>68</v>
      </c>
      <c r="B72" s="149" t="s">
        <v>368</v>
      </c>
      <c r="C72" s="149" t="s">
        <v>367</v>
      </c>
      <c r="D72" s="151"/>
      <c r="E72" s="151"/>
      <c r="F72" s="151"/>
      <c r="G72" s="151"/>
      <c r="H72" s="151"/>
      <c r="I72" s="151"/>
      <c r="J72" s="151"/>
      <c r="K72" s="151"/>
      <c r="L72" s="151"/>
      <c r="M72" s="151"/>
      <c r="N72" s="163"/>
      <c r="O72" s="151"/>
      <c r="P72" s="219"/>
      <c r="Q72" s="169"/>
      <c r="R72" s="169"/>
    </row>
    <row r="73" spans="1:18" ht="24.75" customHeight="1" hidden="1">
      <c r="A73" s="149">
        <v>69</v>
      </c>
      <c r="B73" s="149" t="s">
        <v>370</v>
      </c>
      <c r="C73" s="149" t="s">
        <v>369</v>
      </c>
      <c r="D73" s="151"/>
      <c r="E73" s="151"/>
      <c r="F73" s="151"/>
      <c r="G73" s="151"/>
      <c r="H73" s="151"/>
      <c r="I73" s="151"/>
      <c r="J73" s="151"/>
      <c r="K73" s="151"/>
      <c r="L73" s="151"/>
      <c r="M73" s="151"/>
      <c r="N73" s="163"/>
      <c r="O73" s="151"/>
      <c r="P73" s="219"/>
      <c r="Q73" s="169"/>
      <c r="R73" s="169"/>
    </row>
    <row r="74" spans="1:18" ht="24.75" customHeight="1" hidden="1">
      <c r="A74" s="149">
        <v>70</v>
      </c>
      <c r="B74" s="149" t="s">
        <v>372</v>
      </c>
      <c r="C74" s="149" t="s">
        <v>371</v>
      </c>
      <c r="D74" s="151"/>
      <c r="E74" s="151"/>
      <c r="F74" s="151"/>
      <c r="G74" s="151"/>
      <c r="H74" s="151"/>
      <c r="I74" s="151"/>
      <c r="J74" s="151"/>
      <c r="K74" s="151"/>
      <c r="L74" s="151"/>
      <c r="M74" s="151"/>
      <c r="N74" s="163"/>
      <c r="O74" s="151"/>
      <c r="P74" s="219"/>
      <c r="Q74" s="169"/>
      <c r="R74" s="169"/>
    </row>
    <row r="75" spans="1:18" ht="24.75" customHeight="1" hidden="1">
      <c r="A75" s="149">
        <v>71</v>
      </c>
      <c r="B75" s="149" t="s">
        <v>374</v>
      </c>
      <c r="C75" s="149" t="s">
        <v>373</v>
      </c>
      <c r="D75" s="151"/>
      <c r="E75" s="151"/>
      <c r="F75" s="151"/>
      <c r="G75" s="151"/>
      <c r="H75" s="151"/>
      <c r="I75" s="151"/>
      <c r="J75" s="151"/>
      <c r="K75" s="151"/>
      <c r="L75" s="151"/>
      <c r="M75" s="151"/>
      <c r="N75" s="163"/>
      <c r="O75" s="151"/>
      <c r="P75" s="219"/>
      <c r="Q75" s="169"/>
      <c r="R75" s="169"/>
    </row>
    <row r="76" spans="1:18" ht="24.75" customHeight="1" hidden="1">
      <c r="A76" s="149">
        <v>72</v>
      </c>
      <c r="B76" s="149" t="s">
        <v>376</v>
      </c>
      <c r="C76" s="149" t="s">
        <v>375</v>
      </c>
      <c r="D76" s="151"/>
      <c r="E76" s="151"/>
      <c r="F76" s="151"/>
      <c r="G76" s="151"/>
      <c r="H76" s="151"/>
      <c r="I76" s="151"/>
      <c r="J76" s="151"/>
      <c r="K76" s="151"/>
      <c r="L76" s="151"/>
      <c r="M76" s="151"/>
      <c r="N76" s="163"/>
      <c r="O76" s="151"/>
      <c r="P76" s="219"/>
      <c r="Q76" s="169"/>
      <c r="R76" s="169"/>
    </row>
    <row r="77" spans="1:18" ht="24.75" customHeight="1" hidden="1">
      <c r="A77" s="149">
        <v>73</v>
      </c>
      <c r="B77" s="149" t="s">
        <v>378</v>
      </c>
      <c r="C77" s="149" t="s">
        <v>377</v>
      </c>
      <c r="D77" s="151"/>
      <c r="E77" s="151"/>
      <c r="F77" s="151"/>
      <c r="G77" s="151"/>
      <c r="H77" s="151"/>
      <c r="I77" s="151"/>
      <c r="J77" s="151"/>
      <c r="K77" s="151"/>
      <c r="L77" s="151"/>
      <c r="M77" s="151"/>
      <c r="N77" s="163"/>
      <c r="O77" s="151"/>
      <c r="P77" s="219"/>
      <c r="Q77" s="169"/>
      <c r="R77" s="169"/>
    </row>
    <row r="78" spans="1:18" ht="24.75" customHeight="1" hidden="1">
      <c r="A78" s="149">
        <v>74</v>
      </c>
      <c r="B78" s="149">
        <v>166</v>
      </c>
      <c r="C78" s="149" t="s">
        <v>379</v>
      </c>
      <c r="D78" s="151"/>
      <c r="E78" s="151"/>
      <c r="F78" s="151"/>
      <c r="G78" s="151"/>
      <c r="H78" s="151"/>
      <c r="I78" s="151"/>
      <c r="J78" s="151"/>
      <c r="K78" s="151"/>
      <c r="L78" s="151"/>
      <c r="M78" s="151"/>
      <c r="N78" s="163"/>
      <c r="O78" s="151"/>
      <c r="P78" s="219"/>
      <c r="Q78" s="169"/>
      <c r="R78" s="169"/>
    </row>
    <row r="79" spans="1:18" ht="24.75" customHeight="1" hidden="1">
      <c r="A79" s="149">
        <v>75</v>
      </c>
      <c r="B79" s="149" t="s">
        <v>381</v>
      </c>
      <c r="C79" s="149" t="s">
        <v>380</v>
      </c>
      <c r="D79" s="151"/>
      <c r="E79" s="151"/>
      <c r="F79" s="151"/>
      <c r="G79" s="151"/>
      <c r="H79" s="151"/>
      <c r="I79" s="151"/>
      <c r="J79" s="151"/>
      <c r="K79" s="151"/>
      <c r="L79" s="151"/>
      <c r="M79" s="151"/>
      <c r="N79" s="163"/>
      <c r="O79" s="151"/>
      <c r="P79" s="219"/>
      <c r="Q79" s="169"/>
      <c r="R79" s="169"/>
    </row>
    <row r="80" spans="1:18" ht="24.75" customHeight="1" hidden="1">
      <c r="A80" s="149">
        <v>76</v>
      </c>
      <c r="B80" s="149" t="s">
        <v>383</v>
      </c>
      <c r="C80" s="149" t="s">
        <v>382</v>
      </c>
      <c r="D80" s="151"/>
      <c r="E80" s="151"/>
      <c r="F80" s="151"/>
      <c r="G80" s="151"/>
      <c r="H80" s="151"/>
      <c r="I80" s="151"/>
      <c r="J80" s="151"/>
      <c r="K80" s="151"/>
      <c r="L80" s="151"/>
      <c r="M80" s="151"/>
      <c r="N80" s="163"/>
      <c r="O80" s="151"/>
      <c r="P80" s="219"/>
      <c r="Q80" s="169"/>
      <c r="R80" s="169"/>
    </row>
    <row r="81" spans="1:18" ht="24.75" customHeight="1" hidden="1">
      <c r="A81" s="149">
        <v>77</v>
      </c>
      <c r="B81" s="149" t="s">
        <v>385</v>
      </c>
      <c r="C81" s="149" t="s">
        <v>384</v>
      </c>
      <c r="D81" s="151"/>
      <c r="E81" s="151"/>
      <c r="F81" s="151"/>
      <c r="G81" s="151"/>
      <c r="H81" s="151"/>
      <c r="I81" s="151"/>
      <c r="J81" s="151"/>
      <c r="K81" s="151"/>
      <c r="L81" s="151"/>
      <c r="M81" s="151"/>
      <c r="N81" s="163"/>
      <c r="O81" s="151"/>
      <c r="P81" s="219"/>
      <c r="Q81" s="169"/>
      <c r="R81" s="169"/>
    </row>
    <row r="82" spans="1:18" ht="24.75" customHeight="1" hidden="1">
      <c r="A82" s="149">
        <v>78</v>
      </c>
      <c r="B82" s="149" t="s">
        <v>387</v>
      </c>
      <c r="C82" s="149" t="s">
        <v>386</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388</v>
      </c>
      <c r="D83" s="151"/>
      <c r="E83" s="151"/>
      <c r="F83" s="151"/>
      <c r="G83" s="151"/>
      <c r="H83" s="151"/>
      <c r="I83" s="151"/>
      <c r="J83" s="151"/>
      <c r="K83" s="151"/>
      <c r="L83" s="151"/>
      <c r="M83" s="151"/>
      <c r="N83" s="163"/>
      <c r="O83" s="151"/>
      <c r="P83" s="219"/>
      <c r="Q83" s="169"/>
      <c r="R83" s="169"/>
    </row>
    <row r="84" spans="1:18" ht="24.75" customHeight="1" hidden="1">
      <c r="A84" s="149">
        <v>80</v>
      </c>
      <c r="B84" s="149" t="s">
        <v>390</v>
      </c>
      <c r="C84" s="149" t="s">
        <v>389</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391</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392</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393</v>
      </c>
      <c r="D87" s="151"/>
      <c r="E87" s="151"/>
      <c r="F87" s="151"/>
      <c r="G87" s="151"/>
      <c r="H87" s="151"/>
      <c r="I87" s="151"/>
      <c r="J87" s="151"/>
      <c r="K87" s="151"/>
      <c r="L87" s="151"/>
      <c r="M87" s="151"/>
      <c r="N87" s="163"/>
      <c r="O87" s="151"/>
      <c r="P87" s="219"/>
      <c r="Q87" s="169"/>
      <c r="R87" s="169"/>
    </row>
    <row r="88" spans="1:18" ht="24.75" customHeight="1" hidden="1">
      <c r="A88" s="149">
        <v>84</v>
      </c>
      <c r="B88" s="149" t="s">
        <v>395</v>
      </c>
      <c r="C88" s="149" t="s">
        <v>394</v>
      </c>
      <c r="D88" s="151"/>
      <c r="E88" s="151"/>
      <c r="F88" s="151"/>
      <c r="G88" s="151"/>
      <c r="H88" s="151"/>
      <c r="I88" s="151"/>
      <c r="J88" s="151"/>
      <c r="K88" s="151"/>
      <c r="L88" s="151"/>
      <c r="M88" s="151"/>
      <c r="N88" s="163"/>
      <c r="O88" s="151"/>
      <c r="P88" s="219"/>
      <c r="Q88" s="169"/>
      <c r="R88" s="169"/>
    </row>
    <row r="89" spans="1:18" ht="24.75" customHeight="1" hidden="1">
      <c r="A89" s="149">
        <v>85</v>
      </c>
      <c r="B89" s="149">
        <v>177</v>
      </c>
      <c r="C89" s="149" t="s">
        <v>396</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397</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398</v>
      </c>
      <c r="D91" s="151"/>
      <c r="E91" s="151"/>
      <c r="F91" s="151"/>
      <c r="G91" s="151"/>
      <c r="H91" s="151"/>
      <c r="I91" s="151"/>
      <c r="J91" s="151"/>
      <c r="K91" s="151"/>
      <c r="L91" s="151"/>
      <c r="M91" s="151"/>
      <c r="N91" s="163"/>
      <c r="O91" s="151"/>
      <c r="P91" s="219"/>
      <c r="Q91" s="169"/>
      <c r="R91" s="169"/>
    </row>
    <row r="92" spans="1:18" ht="24.75" customHeight="1" hidden="1">
      <c r="A92" s="149">
        <v>88</v>
      </c>
      <c r="B92" s="149" t="s">
        <v>400</v>
      </c>
      <c r="C92" s="149" t="s">
        <v>399</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401</v>
      </c>
      <c r="D93" s="151"/>
      <c r="E93" s="151"/>
      <c r="F93" s="151"/>
      <c r="G93" s="151"/>
      <c r="H93" s="151"/>
      <c r="I93" s="151"/>
      <c r="J93" s="151"/>
      <c r="K93" s="151"/>
      <c r="L93" s="151"/>
      <c r="M93" s="151"/>
      <c r="N93" s="163"/>
      <c r="O93" s="151"/>
      <c r="P93" s="219"/>
      <c r="Q93" s="169"/>
      <c r="R93" s="169"/>
    </row>
    <row r="94" spans="1:18" ht="24.75" customHeight="1" hidden="1">
      <c r="A94" s="149">
        <v>90</v>
      </c>
      <c r="B94" s="149">
        <v>182</v>
      </c>
      <c r="C94" s="149" t="s">
        <v>402</v>
      </c>
      <c r="D94" s="151"/>
      <c r="E94" s="151"/>
      <c r="F94" s="151"/>
      <c r="G94" s="151"/>
      <c r="H94" s="151"/>
      <c r="I94" s="151"/>
      <c r="J94" s="151"/>
      <c r="K94" s="151"/>
      <c r="L94" s="151"/>
      <c r="M94" s="151"/>
      <c r="N94" s="163"/>
      <c r="O94" s="151"/>
      <c r="P94" s="219"/>
      <c r="Q94" s="169"/>
      <c r="R94" s="169"/>
    </row>
    <row r="95" spans="1:18" ht="24.75" customHeight="1" hidden="1">
      <c r="A95" s="149">
        <v>91</v>
      </c>
      <c r="B95" s="149">
        <v>183</v>
      </c>
      <c r="C95" s="149" t="s">
        <v>403</v>
      </c>
      <c r="D95" s="151"/>
      <c r="E95" s="151"/>
      <c r="F95" s="151"/>
      <c r="G95" s="151"/>
      <c r="H95" s="151"/>
      <c r="I95" s="151"/>
      <c r="J95" s="151"/>
      <c r="K95" s="151"/>
      <c r="L95" s="151"/>
      <c r="M95" s="151"/>
      <c r="N95" s="163"/>
      <c r="O95" s="151"/>
      <c r="P95" s="219"/>
      <c r="Q95" s="169"/>
      <c r="R95" s="169"/>
    </row>
    <row r="96" spans="1:18" ht="24.75" customHeight="1" hidden="1">
      <c r="A96" s="149">
        <v>92</v>
      </c>
      <c r="B96" s="149">
        <v>184</v>
      </c>
      <c r="C96" s="149" t="s">
        <v>404</v>
      </c>
      <c r="D96" s="151"/>
      <c r="E96" s="151"/>
      <c r="F96" s="151"/>
      <c r="G96" s="151"/>
      <c r="H96" s="151"/>
      <c r="I96" s="151"/>
      <c r="J96" s="151"/>
      <c r="K96" s="151"/>
      <c r="L96" s="151"/>
      <c r="M96" s="151"/>
      <c r="N96" s="163"/>
      <c r="O96" s="151"/>
      <c r="P96" s="219"/>
      <c r="Q96" s="169"/>
      <c r="R96" s="169"/>
    </row>
    <row r="97" spans="1:18" ht="24.75" customHeight="1">
      <c r="A97" s="149">
        <v>93</v>
      </c>
      <c r="B97" s="150" t="s">
        <v>406</v>
      </c>
      <c r="C97" s="150" t="s">
        <v>405</v>
      </c>
      <c r="D97" s="151">
        <v>12</v>
      </c>
      <c r="E97" s="151">
        <v>10</v>
      </c>
      <c r="F97" s="151"/>
      <c r="G97" s="151"/>
      <c r="H97" s="151">
        <v>12</v>
      </c>
      <c r="I97" s="151">
        <v>10</v>
      </c>
      <c r="J97" s="151"/>
      <c r="K97" s="151"/>
      <c r="L97" s="151">
        <v>12</v>
      </c>
      <c r="M97" s="151">
        <v>3</v>
      </c>
      <c r="N97" s="163">
        <v>60552</v>
      </c>
      <c r="O97" s="151">
        <v>29969</v>
      </c>
      <c r="P97" s="219"/>
      <c r="Q97" s="169"/>
      <c r="R97" s="169"/>
    </row>
    <row r="98" spans="1:18" ht="24.75" customHeight="1">
      <c r="A98" s="149">
        <v>94</v>
      </c>
      <c r="B98" s="149" t="s">
        <v>408</v>
      </c>
      <c r="C98" s="149" t="s">
        <v>407</v>
      </c>
      <c r="D98" s="151">
        <v>7</v>
      </c>
      <c r="E98" s="151">
        <v>7</v>
      </c>
      <c r="F98" s="151"/>
      <c r="G98" s="151"/>
      <c r="H98" s="151">
        <v>7</v>
      </c>
      <c r="I98" s="151">
        <v>7</v>
      </c>
      <c r="J98" s="151"/>
      <c r="K98" s="151"/>
      <c r="L98" s="151">
        <v>7</v>
      </c>
      <c r="M98" s="151">
        <v>3</v>
      </c>
      <c r="N98" s="163">
        <v>58260</v>
      </c>
      <c r="O98" s="151">
        <v>27677</v>
      </c>
      <c r="P98" s="219"/>
      <c r="Q98" s="169"/>
      <c r="R98" s="169"/>
    </row>
    <row r="99" spans="1:18" ht="24.75" customHeight="1">
      <c r="A99" s="149">
        <v>95</v>
      </c>
      <c r="B99" s="149" t="s">
        <v>410</v>
      </c>
      <c r="C99" s="149" t="s">
        <v>409</v>
      </c>
      <c r="D99" s="151">
        <v>1</v>
      </c>
      <c r="E99" s="151"/>
      <c r="F99" s="151"/>
      <c r="G99" s="151"/>
      <c r="H99" s="151">
        <v>1</v>
      </c>
      <c r="I99" s="151"/>
      <c r="J99" s="151"/>
      <c r="K99" s="151"/>
      <c r="L99" s="151">
        <v>1</v>
      </c>
      <c r="M99" s="151"/>
      <c r="N99" s="163">
        <v>108</v>
      </c>
      <c r="O99" s="151">
        <v>108</v>
      </c>
      <c r="P99" s="219"/>
      <c r="Q99" s="169"/>
      <c r="R99" s="169"/>
    </row>
    <row r="100" spans="1:18" ht="24.75" customHeight="1" hidden="1">
      <c r="A100" s="149">
        <v>96</v>
      </c>
      <c r="B100" s="149" t="s">
        <v>412</v>
      </c>
      <c r="C100" s="149" t="s">
        <v>411</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416</v>
      </c>
      <c r="C102" s="149" t="s">
        <v>415</v>
      </c>
      <c r="D102" s="151"/>
      <c r="E102" s="151"/>
      <c r="F102" s="151"/>
      <c r="G102" s="151"/>
      <c r="H102" s="151"/>
      <c r="I102" s="151"/>
      <c r="J102" s="151"/>
      <c r="K102" s="151"/>
      <c r="L102" s="151"/>
      <c r="M102" s="151"/>
      <c r="N102" s="163"/>
      <c r="O102" s="151"/>
      <c r="P102" s="219"/>
      <c r="Q102" s="169"/>
      <c r="R102" s="169"/>
    </row>
    <row r="103" spans="1:18" ht="24.75" customHeight="1">
      <c r="A103" s="149">
        <v>99</v>
      </c>
      <c r="B103" s="149" t="s">
        <v>418</v>
      </c>
      <c r="C103" s="149" t="s">
        <v>417</v>
      </c>
      <c r="D103" s="151">
        <v>4</v>
      </c>
      <c r="E103" s="151">
        <v>3</v>
      </c>
      <c r="F103" s="151"/>
      <c r="G103" s="151"/>
      <c r="H103" s="151">
        <v>4</v>
      </c>
      <c r="I103" s="151">
        <v>3</v>
      </c>
      <c r="J103" s="151"/>
      <c r="K103" s="151"/>
      <c r="L103" s="151">
        <v>4</v>
      </c>
      <c r="M103" s="151"/>
      <c r="N103" s="163">
        <v>2184</v>
      </c>
      <c r="O103" s="151">
        <v>2184</v>
      </c>
      <c r="P103" s="219"/>
      <c r="Q103" s="169"/>
      <c r="R103" s="169"/>
    </row>
    <row r="104" spans="1:18" ht="24.75" customHeight="1" hidden="1">
      <c r="A104" s="149">
        <v>100</v>
      </c>
      <c r="B104" s="149" t="s">
        <v>420</v>
      </c>
      <c r="C104" s="149" t="s">
        <v>419</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426</v>
      </c>
      <c r="C107" s="149" t="s">
        <v>425</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434</v>
      </c>
      <c r="C112" s="149" t="s">
        <v>433</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50" t="s">
        <v>526</v>
      </c>
      <c r="C166" s="150" t="s">
        <v>525</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547</v>
      </c>
      <c r="C180" s="149" t="s">
        <v>546</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552</v>
      </c>
      <c r="C183" s="149" t="s">
        <v>551</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50" t="s">
        <v>608</v>
      </c>
      <c r="C215" s="150" t="s">
        <v>607</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272</v>
      </c>
      <c r="C217" s="149" t="s">
        <v>611</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4.75" customHeight="1">
      <c r="A221" s="149">
        <v>217</v>
      </c>
      <c r="B221" s="150" t="s">
        <v>617</v>
      </c>
      <c r="C221" s="150" t="s">
        <v>616</v>
      </c>
      <c r="D221" s="151">
        <v>1</v>
      </c>
      <c r="E221" s="151"/>
      <c r="F221" s="151"/>
      <c r="G221" s="151"/>
      <c r="H221" s="151">
        <v>1</v>
      </c>
      <c r="I221" s="151"/>
      <c r="J221" s="151"/>
      <c r="K221" s="151">
        <v>1</v>
      </c>
      <c r="L221" s="151"/>
      <c r="M221" s="151"/>
      <c r="N221" s="163"/>
      <c r="O221" s="151"/>
      <c r="P221" s="219"/>
      <c r="Q221" s="169"/>
      <c r="R221" s="169"/>
    </row>
    <row r="222" spans="1:18" ht="24.75" customHeight="1" hidden="1">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4.75" customHeight="1">
      <c r="A233" s="149">
        <v>229</v>
      </c>
      <c r="B233" s="149" t="s">
        <v>640</v>
      </c>
      <c r="C233" s="149" t="s">
        <v>639</v>
      </c>
      <c r="D233" s="151">
        <v>1</v>
      </c>
      <c r="E233" s="151"/>
      <c r="F233" s="151"/>
      <c r="G233" s="151"/>
      <c r="H233" s="151">
        <v>1</v>
      </c>
      <c r="I233" s="151"/>
      <c r="J233" s="151"/>
      <c r="K233" s="151">
        <v>1</v>
      </c>
      <c r="L233" s="151"/>
      <c r="M233" s="151"/>
      <c r="N233" s="163"/>
      <c r="O233" s="151"/>
      <c r="P233" s="219"/>
      <c r="Q233" s="169"/>
      <c r="R233" s="169"/>
    </row>
    <row r="234" spans="1:18" ht="24.75" customHeight="1" hidden="1">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t="s">
        <v>645</v>
      </c>
      <c r="C237" s="149" t="s">
        <v>644</v>
      </c>
      <c r="D237" s="151"/>
      <c r="E237" s="151"/>
      <c r="F237" s="151"/>
      <c r="G237" s="151"/>
      <c r="H237" s="151"/>
      <c r="I237" s="151"/>
      <c r="J237" s="151"/>
      <c r="K237" s="151"/>
      <c r="L237" s="151"/>
      <c r="M237" s="151"/>
      <c r="N237" s="163"/>
      <c r="O237" s="151"/>
      <c r="P237" s="219"/>
      <c r="Q237" s="169"/>
      <c r="R237" s="169"/>
    </row>
    <row r="238" spans="1:18" ht="24.75" customHeight="1" hidden="1">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4.75" customHeight="1">
      <c r="A241" s="149">
        <v>237</v>
      </c>
      <c r="B241" s="150" t="s">
        <v>651</v>
      </c>
      <c r="C241" s="150" t="s">
        <v>650</v>
      </c>
      <c r="D241" s="151">
        <v>1</v>
      </c>
      <c r="E241" s="151"/>
      <c r="F241" s="151"/>
      <c r="G241" s="151"/>
      <c r="H241" s="151">
        <v>1</v>
      </c>
      <c r="I241" s="151"/>
      <c r="J241" s="151"/>
      <c r="K241" s="151">
        <v>1</v>
      </c>
      <c r="L241" s="151"/>
      <c r="M241" s="151"/>
      <c r="N241" s="163"/>
      <c r="O241" s="151"/>
      <c r="P241" s="219"/>
      <c r="Q241" s="169"/>
      <c r="R241" s="169"/>
    </row>
    <row r="242" spans="1:18" ht="24.75" customHeight="1" hidden="1">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4.75" customHeight="1">
      <c r="A245" s="149">
        <v>241</v>
      </c>
      <c r="B245" s="149" t="s">
        <v>658</v>
      </c>
      <c r="C245" s="149" t="s">
        <v>657</v>
      </c>
      <c r="D245" s="151">
        <v>1</v>
      </c>
      <c r="E245" s="151"/>
      <c r="F245" s="151"/>
      <c r="G245" s="151"/>
      <c r="H245" s="151">
        <v>1</v>
      </c>
      <c r="I245" s="151"/>
      <c r="J245" s="151"/>
      <c r="K245" s="151">
        <v>1</v>
      </c>
      <c r="L245" s="151"/>
      <c r="M245" s="151"/>
      <c r="N245" s="163"/>
      <c r="O245" s="151"/>
      <c r="P245" s="219"/>
      <c r="Q245" s="169"/>
      <c r="R245" s="169"/>
    </row>
    <row r="246" spans="1:18" ht="24.75" customHeight="1" hidden="1">
      <c r="A246" s="149">
        <v>242</v>
      </c>
      <c r="B246" s="149" t="s">
        <v>660</v>
      </c>
      <c r="C246" s="149" t="s">
        <v>659</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4.75" customHeight="1" hidden="1">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50" t="s">
        <v>744</v>
      </c>
      <c r="C295" s="150" t="s">
        <v>743</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t="s">
        <v>757</v>
      </c>
      <c r="C303" s="149" t="s">
        <v>756</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49" t="s">
        <v>792</v>
      </c>
      <c r="C322" s="149" t="s">
        <v>791</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50" t="s">
        <v>815</v>
      </c>
      <c r="C335" s="150" t="s">
        <v>814</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367</v>
      </c>
      <c r="C344" s="149" t="s">
        <v>827</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50" t="s">
        <v>844</v>
      </c>
      <c r="C354" s="150" t="s">
        <v>843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900</v>
      </c>
      <c r="C390" s="150" t="s">
        <v>899</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218</v>
      </c>
      <c r="D441" s="220">
        <f>SUM(D5,D14,D47,D58,D64,D97,D114,D166,D189,D215,D221,D241,D255,D282,D295,D325,D335,D354,D390,D427)</f>
        <v>20</v>
      </c>
      <c r="E441" s="220">
        <f>SUM(E5,E14,E47,E58,E64,E97,E114,E166,E189,E215,E221,E241,E255,E282,E295,E325,E335,E354,E390,E427)</f>
        <v>14</v>
      </c>
      <c r="F441" s="220">
        <f>SUM(F5,F14,F47,F58,F64,F97,F114,F166,F189,F215,F221,F241,F255,F282,F295,F325,F335,F354,F390,F427)</f>
        <v>0</v>
      </c>
      <c r="G441" s="220">
        <f>SUM(G5,G14,G47,G58,G64,G97,G114,G166,G189,G215,G221,G241,G255,G282,G295,G325,G335,G354,G390,G427)</f>
        <v>0</v>
      </c>
      <c r="H441" s="221">
        <f>SUM(H5,H14,H47,H58,H64,H97,H114,H166,H189,H215,H221,H241,H255,H282,H295,H325,H335,H354,H390,H427)</f>
        <v>20</v>
      </c>
      <c r="I441" s="221">
        <f>SUM(I5,I14,I47,I58,I64,I97,I114,I166,I189,I215,I221,I241,I255,I282,I295,I325,I335,I354,I390,I427)</f>
        <v>14</v>
      </c>
      <c r="J441" s="220">
        <f>SUM(J5,J14,J47,J58,J64,J97,J114,J166,J189,J215,J221,J241,J255,J282,J295,J325,J335,J354,J390,J427)</f>
        <v>0</v>
      </c>
      <c r="K441" s="220">
        <f>SUM(K5,K14,K47,K58,K64,K97,K114,K166,K189,K215,K221,K241,K255,K282,K295,K325,K335,K354,K390,K427)</f>
        <v>8</v>
      </c>
      <c r="L441" s="220">
        <f>SUM(L5,L14,L47,L58,L64,L97,L114,L166,L189,L215,L221,L241,L255,L282,L295,L325,L335,L354,L390,L427)</f>
        <v>12</v>
      </c>
      <c r="M441" s="220">
        <f>SUM(M5,M14,M47,M58,M64,M97,M114,M166,M189,M215,M221,M241,M255,M282,M295,M325,M335,M354,M390,M427)</f>
        <v>3</v>
      </c>
      <c r="N441" s="222">
        <f>SUM(N5,N14,N47,N58,N64,N97,N114,N166,N189,N215,N221,N241,N255,N282,N295,N325,N335,N354,N390,N427)</f>
        <v>60552</v>
      </c>
      <c r="O441" s="223">
        <f>SUM(O5,O14,O47,O58,O64,O97,O114,O166,O189,O215,O221,O241,O255,O282,O295,O325,O335,O354,O390,O427)</f>
        <v>29969</v>
      </c>
      <c r="P441" s="219"/>
      <c r="Q441" s="169"/>
      <c r="R441" s="169"/>
    </row>
    <row r="442" spans="1:18" s="218" customFormat="1" ht="24.75" customHeight="1" hidden="1">
      <c r="A442" s="149">
        <v>438</v>
      </c>
      <c r="B442" s="211"/>
      <c r="C442" s="212" t="s">
        <v>223</v>
      </c>
      <c r="D442" s="197"/>
      <c r="E442" s="197"/>
      <c r="F442" s="197"/>
      <c r="G442" s="197"/>
      <c r="H442" s="197"/>
      <c r="I442" s="197"/>
      <c r="J442" s="197"/>
      <c r="K442" s="197"/>
      <c r="L442" s="197"/>
      <c r="M442" s="197"/>
      <c r="N442" s="216"/>
      <c r="O442" s="197"/>
      <c r="P442" s="217"/>
      <c r="Q442" s="217"/>
      <c r="R442" s="217"/>
    </row>
    <row r="443" spans="1:18" s="193" customFormat="1" ht="24.75" customHeight="1">
      <c r="A443" s="149">
        <v>439</v>
      </c>
      <c r="B443" s="196"/>
      <c r="C443" s="180" t="s">
        <v>211</v>
      </c>
      <c r="D443" s="197">
        <v>17</v>
      </c>
      <c r="E443" s="151">
        <v>11</v>
      </c>
      <c r="F443" s="151"/>
      <c r="G443" s="151"/>
      <c r="H443" s="151">
        <v>17</v>
      </c>
      <c r="I443" s="151">
        <v>11</v>
      </c>
      <c r="J443" s="151"/>
      <c r="K443" s="151">
        <v>6</v>
      </c>
      <c r="L443" s="151">
        <v>11</v>
      </c>
      <c r="M443" s="151">
        <v>2</v>
      </c>
      <c r="N443" s="163">
        <v>58886</v>
      </c>
      <c r="O443" s="151">
        <v>29773</v>
      </c>
      <c r="P443" s="214"/>
      <c r="Q443" s="192"/>
      <c r="R443" s="192"/>
    </row>
    <row r="444" spans="1:18" s="193" customFormat="1" ht="24.75" customHeight="1" hidden="1">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4.75" customHeight="1" hidden="1">
      <c r="A447" s="149">
        <v>443</v>
      </c>
      <c r="B447" s="198"/>
      <c r="C447" s="199" t="s">
        <v>163</v>
      </c>
      <c r="D447" s="197"/>
      <c r="E447" s="151"/>
      <c r="F447" s="151"/>
      <c r="G447" s="151"/>
      <c r="H447" s="151"/>
      <c r="I447" s="151"/>
      <c r="J447" s="151"/>
      <c r="K447" s="151"/>
      <c r="L447" s="151"/>
      <c r="M447" s="151"/>
      <c r="N447" s="163"/>
      <c r="O447" s="151"/>
      <c r="P447" s="214"/>
      <c r="Q447" s="192"/>
      <c r="R447" s="192"/>
    </row>
    <row r="448" spans="1:18" s="193" customFormat="1" ht="24.75" customHeight="1" hidden="1">
      <c r="A448" s="149">
        <v>444</v>
      </c>
      <c r="B448" s="198"/>
      <c r="C448" s="199" t="s">
        <v>159</v>
      </c>
      <c r="D448" s="197"/>
      <c r="E448" s="151"/>
      <c r="F448" s="151"/>
      <c r="G448" s="151"/>
      <c r="H448" s="151"/>
      <c r="I448" s="151"/>
      <c r="J448" s="151"/>
      <c r="K448" s="151"/>
      <c r="L448" s="151"/>
      <c r="M448" s="151"/>
      <c r="N448" s="163"/>
      <c r="O448" s="151"/>
      <c r="P448" s="214"/>
      <c r="Q448" s="192"/>
      <c r="R448" s="192"/>
    </row>
    <row r="449" spans="1:18" s="193" customFormat="1" ht="24.75" customHeight="1" hidden="1">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4.75" customHeight="1" hidden="1">
      <c r="A450" s="149">
        <v>446</v>
      </c>
      <c r="B450" s="198"/>
      <c r="C450" s="199" t="s">
        <v>222</v>
      </c>
      <c r="D450" s="197"/>
      <c r="E450" s="151"/>
      <c r="F450" s="151"/>
      <c r="G450" s="151"/>
      <c r="H450" s="151"/>
      <c r="I450" s="151"/>
      <c r="J450" s="151"/>
      <c r="K450" s="151"/>
      <c r="L450" s="151"/>
      <c r="M450" s="151"/>
      <c r="N450" s="163"/>
      <c r="O450" s="151"/>
      <c r="P450" s="214"/>
      <c r="Q450" s="192"/>
      <c r="R450" s="192"/>
    </row>
    <row r="451" spans="1:18" s="193" customFormat="1" ht="24.75" customHeight="1">
      <c r="A451" s="149">
        <v>447</v>
      </c>
      <c r="B451" s="198"/>
      <c r="C451" s="199" t="s">
        <v>160</v>
      </c>
      <c r="D451" s="197">
        <v>14</v>
      </c>
      <c r="E451" s="151">
        <v>14</v>
      </c>
      <c r="F451" s="151"/>
      <c r="G451" s="151"/>
      <c r="H451" s="151">
        <v>14</v>
      </c>
      <c r="I451" s="151">
        <v>14</v>
      </c>
      <c r="J451" s="151"/>
      <c r="K451" s="151">
        <v>4</v>
      </c>
      <c r="L451" s="151">
        <v>10</v>
      </c>
      <c r="M451" s="151"/>
      <c r="N451" s="163">
        <v>29361</v>
      </c>
      <c r="O451" s="151">
        <v>29361</v>
      </c>
      <c r="P451" s="214"/>
      <c r="Q451" s="192"/>
      <c r="R451" s="192"/>
    </row>
    <row r="452" spans="1:18" s="193" customFormat="1" ht="24.75" customHeight="1" hidden="1">
      <c r="A452" s="149">
        <v>448</v>
      </c>
      <c r="B452" s="195"/>
      <c r="C452" s="199" t="s">
        <v>161</v>
      </c>
      <c r="D452" s="213"/>
      <c r="E452" s="151"/>
      <c r="F452" s="151"/>
      <c r="G452" s="151"/>
      <c r="H452" s="151"/>
      <c r="I452" s="151"/>
      <c r="J452" s="151"/>
      <c r="K452" s="151"/>
      <c r="L452" s="151"/>
      <c r="M452" s="151"/>
      <c r="N452" s="163"/>
      <c r="O452" s="151"/>
      <c r="P452" s="214"/>
      <c r="Q452" s="192"/>
      <c r="R452" s="192"/>
    </row>
    <row r="453" spans="1:16" s="193" customFormat="1" ht="24.75" customHeight="1" hidden="1">
      <c r="A453" s="149">
        <v>449</v>
      </c>
      <c r="B453" s="195"/>
      <c r="C453" s="199" t="s">
        <v>162</v>
      </c>
      <c r="D453" s="213"/>
      <c r="E453" s="151"/>
      <c r="F453" s="151"/>
      <c r="G453" s="151"/>
      <c r="H453" s="151"/>
      <c r="I453" s="151"/>
      <c r="J453" s="151"/>
      <c r="K453" s="151"/>
      <c r="L453" s="151"/>
      <c r="M453" s="151"/>
      <c r="N453" s="163"/>
      <c r="O453" s="151"/>
      <c r="P453" s="215"/>
    </row>
    <row r="454" spans="1:16" s="193" customFormat="1" ht="24.75" customHeight="1">
      <c r="A454" s="149">
        <v>450</v>
      </c>
      <c r="B454" s="195"/>
      <c r="C454" s="139" t="s">
        <v>248</v>
      </c>
      <c r="D454" s="213">
        <v>8</v>
      </c>
      <c r="E454" s="151">
        <v>6</v>
      </c>
      <c r="F454" s="151"/>
      <c r="G454" s="151"/>
      <c r="H454" s="151">
        <v>8</v>
      </c>
      <c r="I454" s="151">
        <v>6</v>
      </c>
      <c r="J454" s="151"/>
      <c r="K454" s="151">
        <v>4</v>
      </c>
      <c r="L454" s="151">
        <v>4</v>
      </c>
      <c r="M454" s="151">
        <v>3</v>
      </c>
      <c r="N454" s="163">
        <v>32779</v>
      </c>
      <c r="O454" s="151">
        <v>2196</v>
      </c>
      <c r="P454" s="215"/>
    </row>
    <row r="455" spans="1:16" s="193" customFormat="1" ht="24.75" customHeight="1">
      <c r="A455" s="149">
        <v>451</v>
      </c>
      <c r="B455" s="195"/>
      <c r="C455" s="139" t="s">
        <v>249</v>
      </c>
      <c r="D455" s="213">
        <v>5</v>
      </c>
      <c r="E455" s="151">
        <v>4</v>
      </c>
      <c r="F455" s="151"/>
      <c r="G455" s="151"/>
      <c r="H455" s="151">
        <v>5</v>
      </c>
      <c r="I455" s="151">
        <v>4</v>
      </c>
      <c r="J455" s="151"/>
      <c r="K455" s="151">
        <v>2</v>
      </c>
      <c r="L455" s="151">
        <v>3</v>
      </c>
      <c r="M455" s="151"/>
      <c r="N455" s="163">
        <v>1684</v>
      </c>
      <c r="O455" s="151">
        <v>1684</v>
      </c>
      <c r="P455" s="215"/>
    </row>
    <row r="456" spans="1:16" s="193" customFormat="1" ht="24.75" customHeight="1">
      <c r="A456" s="149">
        <v>452</v>
      </c>
      <c r="B456" s="195"/>
      <c r="C456" s="139" t="s">
        <v>250</v>
      </c>
      <c r="D456" s="213">
        <v>7</v>
      </c>
      <c r="E456" s="151">
        <v>4</v>
      </c>
      <c r="F456" s="151"/>
      <c r="G456" s="151"/>
      <c r="H456" s="151">
        <v>7</v>
      </c>
      <c r="I456" s="151">
        <v>4</v>
      </c>
      <c r="J456" s="151"/>
      <c r="K456" s="151">
        <v>2</v>
      </c>
      <c r="L456" s="151">
        <v>5</v>
      </c>
      <c r="M456" s="151"/>
      <c r="N456" s="163">
        <v>26089</v>
      </c>
      <c r="O456" s="151">
        <v>26089</v>
      </c>
      <c r="P456" s="215"/>
    </row>
    <row r="457" spans="1:16" s="193" customFormat="1" ht="24.75" customHeight="1" hidden="1">
      <c r="A457" s="149">
        <v>453</v>
      </c>
      <c r="B457" s="195"/>
      <c r="C457" s="139" t="s">
        <v>251</v>
      </c>
      <c r="D457" s="213"/>
      <c r="E457" s="151"/>
      <c r="F457" s="151"/>
      <c r="G457" s="151"/>
      <c r="H457" s="151"/>
      <c r="I457" s="151"/>
      <c r="J457" s="151"/>
      <c r="K457" s="151"/>
      <c r="L457" s="151"/>
      <c r="M457" s="151"/>
      <c r="N457" s="163"/>
      <c r="O457" s="151"/>
      <c r="P457" s="215"/>
    </row>
    <row r="458" spans="1:16" s="193" customFormat="1" ht="24.75" customHeight="1" hidden="1">
      <c r="A458" s="149">
        <v>454</v>
      </c>
      <c r="B458" s="195"/>
      <c r="C458" s="199" t="s">
        <v>170</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171</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&amp;LF1B9E9C2&amp;C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60" t="s">
        <v>108</v>
      </c>
      <c r="H4" s="260" t="s">
        <v>1023</v>
      </c>
      <c r="I4" s="260" t="s">
        <v>245</v>
      </c>
      <c r="J4" s="260"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9">
        <v>411</v>
      </c>
      <c r="E6" s="189">
        <v>411</v>
      </c>
      <c r="F6" s="189">
        <v>411</v>
      </c>
      <c r="G6" s="189"/>
      <c r="H6" s="189">
        <v>385</v>
      </c>
      <c r="I6" s="189">
        <v>13</v>
      </c>
      <c r="J6" s="189">
        <v>6</v>
      </c>
      <c r="K6" s="189"/>
      <c r="L6" s="42"/>
    </row>
    <row r="7" spans="1:13" ht="16.5" customHeight="1">
      <c r="A7" s="10">
        <v>2</v>
      </c>
      <c r="B7" s="358" t="s">
        <v>7</v>
      </c>
      <c r="C7" s="261" t="s">
        <v>107</v>
      </c>
      <c r="D7" s="157"/>
      <c r="E7" s="157"/>
      <c r="F7" s="157"/>
      <c r="G7" s="157"/>
      <c r="H7" s="157"/>
      <c r="I7" s="157"/>
      <c r="J7" s="157"/>
      <c r="K7" s="157"/>
      <c r="L7" s="42"/>
      <c r="M7" s="18"/>
    </row>
    <row r="8" spans="1:13" ht="16.5" customHeight="1">
      <c r="A8" s="10">
        <v>3</v>
      </c>
      <c r="B8" s="359"/>
      <c r="C8" s="261" t="s">
        <v>105</v>
      </c>
      <c r="D8" s="157"/>
      <c r="E8" s="157"/>
      <c r="F8" s="157"/>
      <c r="G8" s="157"/>
      <c r="H8" s="157"/>
      <c r="I8" s="157"/>
      <c r="J8" s="157"/>
      <c r="K8" s="157"/>
      <c r="L8" s="42"/>
      <c r="M8" s="18"/>
    </row>
    <row r="9" spans="1:13" ht="16.5" customHeight="1">
      <c r="A9" s="10">
        <v>4</v>
      </c>
      <c r="B9" s="360"/>
      <c r="C9" s="261" t="s">
        <v>106</v>
      </c>
      <c r="D9" s="157">
        <v>1</v>
      </c>
      <c r="E9" s="157">
        <v>1</v>
      </c>
      <c r="F9" s="157">
        <v>1</v>
      </c>
      <c r="G9" s="157"/>
      <c r="H9" s="157">
        <v>1</v>
      </c>
      <c r="I9" s="157"/>
      <c r="J9" s="157"/>
      <c r="K9" s="157"/>
      <c r="L9" s="42"/>
      <c r="M9" s="18"/>
    </row>
    <row r="10" spans="1:13" ht="16.5" customHeight="1">
      <c r="A10" s="10">
        <v>5</v>
      </c>
      <c r="B10" s="346" t="s">
        <v>8</v>
      </c>
      <c r="C10" s="347"/>
      <c r="D10" s="157"/>
      <c r="E10" s="157"/>
      <c r="F10" s="157"/>
      <c r="G10" s="157"/>
      <c r="H10" s="157"/>
      <c r="I10" s="157"/>
      <c r="J10" s="157"/>
      <c r="K10" s="157"/>
      <c r="L10" s="42"/>
      <c r="M10" s="18"/>
    </row>
    <row r="11" spans="1:13" ht="16.5" customHeight="1">
      <c r="A11" s="10">
        <v>6</v>
      </c>
      <c r="B11" s="346" t="s">
        <v>9</v>
      </c>
      <c r="C11" s="347"/>
      <c r="D11" s="157"/>
      <c r="E11" s="157"/>
      <c r="F11" s="157"/>
      <c r="G11" s="157"/>
      <c r="H11" s="157"/>
      <c r="I11" s="157"/>
      <c r="J11" s="157"/>
      <c r="K11" s="157"/>
      <c r="L11" s="42"/>
      <c r="M11" s="18"/>
    </row>
    <row r="12" spans="1:12" s="18" customFormat="1" ht="16.5" customHeight="1">
      <c r="A12" s="10">
        <v>7</v>
      </c>
      <c r="B12" s="346" t="s">
        <v>10</v>
      </c>
      <c r="C12" s="347"/>
      <c r="D12" s="157"/>
      <c r="E12" s="157"/>
      <c r="F12" s="157"/>
      <c r="G12" s="157"/>
      <c r="H12" s="157"/>
      <c r="I12" s="157"/>
      <c r="J12" s="157"/>
      <c r="K12" s="157"/>
      <c r="L12" s="156"/>
    </row>
    <row r="13" spans="1:13" ht="22.5" customHeight="1">
      <c r="A13" s="10">
        <v>8</v>
      </c>
      <c r="B13" s="346" t="s">
        <v>11</v>
      </c>
      <c r="C13" s="347"/>
      <c r="D13" s="157"/>
      <c r="E13" s="157"/>
      <c r="F13" s="157"/>
      <c r="G13" s="157"/>
      <c r="H13" s="157"/>
      <c r="I13" s="157"/>
      <c r="J13" s="157"/>
      <c r="K13" s="157"/>
      <c r="L13" s="42"/>
      <c r="M13" s="18"/>
    </row>
    <row r="14" spans="1:12" s="18" customFormat="1" ht="16.5" customHeight="1">
      <c r="A14" s="10">
        <v>9</v>
      </c>
      <c r="B14" s="346" t="s">
        <v>234</v>
      </c>
      <c r="C14" s="347"/>
      <c r="D14" s="189">
        <v>3</v>
      </c>
      <c r="E14" s="189">
        <v>3</v>
      </c>
      <c r="F14" s="189">
        <v>3</v>
      </c>
      <c r="G14" s="189"/>
      <c r="H14" s="189">
        <v>3</v>
      </c>
      <c r="I14" s="189"/>
      <c r="J14" s="189"/>
      <c r="K14" s="189"/>
      <c r="L14" s="156"/>
    </row>
    <row r="15" spans="1:13" ht="16.5" customHeight="1">
      <c r="A15" s="10">
        <v>10</v>
      </c>
      <c r="B15" s="346" t="s">
        <v>12</v>
      </c>
      <c r="C15" s="347"/>
      <c r="D15" s="157"/>
      <c r="E15" s="157"/>
      <c r="F15" s="157"/>
      <c r="G15" s="157"/>
      <c r="H15" s="157"/>
      <c r="I15" s="157"/>
      <c r="J15" s="157"/>
      <c r="K15" s="157"/>
      <c r="L15" s="42"/>
      <c r="M15" s="18"/>
    </row>
    <row r="16" spans="1:13" ht="16.5" customHeight="1">
      <c r="A16" s="10">
        <v>11</v>
      </c>
      <c r="B16" s="346" t="s">
        <v>13</v>
      </c>
      <c r="C16" s="347"/>
      <c r="D16" s="157"/>
      <c r="E16" s="157"/>
      <c r="F16" s="157"/>
      <c r="G16" s="157"/>
      <c r="H16" s="157"/>
      <c r="I16" s="157"/>
      <c r="J16" s="157"/>
      <c r="K16" s="157"/>
      <c r="L16" s="42"/>
      <c r="M16" s="18"/>
    </row>
    <row r="17" spans="1:13" ht="16.5" customHeight="1">
      <c r="A17" s="10">
        <v>12</v>
      </c>
      <c r="B17" s="346" t="s">
        <v>22</v>
      </c>
      <c r="C17" s="347"/>
      <c r="D17" s="157"/>
      <c r="E17" s="157"/>
      <c r="F17" s="157"/>
      <c r="G17" s="157"/>
      <c r="H17" s="157"/>
      <c r="I17" s="157"/>
      <c r="J17" s="157"/>
      <c r="K17" s="157"/>
      <c r="L17" s="42"/>
      <c r="M17" s="18"/>
    </row>
    <row r="18" spans="1:13" ht="16.5" customHeight="1">
      <c r="A18" s="10">
        <v>13</v>
      </c>
      <c r="B18" s="346" t="s">
        <v>23</v>
      </c>
      <c r="C18" s="347"/>
      <c r="D18" s="157"/>
      <c r="E18" s="157"/>
      <c r="F18" s="157"/>
      <c r="G18" s="157"/>
      <c r="H18" s="157"/>
      <c r="I18" s="157"/>
      <c r="J18" s="157"/>
      <c r="K18" s="157"/>
      <c r="L18" s="42"/>
      <c r="M18" s="18"/>
    </row>
    <row r="19" spans="1:13" ht="16.5" customHeight="1">
      <c r="A19" s="10">
        <v>14</v>
      </c>
      <c r="B19" s="346" t="s">
        <v>24</v>
      </c>
      <c r="C19" s="347"/>
      <c r="D19" s="157"/>
      <c r="E19" s="157"/>
      <c r="F19" s="157"/>
      <c r="G19" s="157"/>
      <c r="H19" s="157"/>
      <c r="I19" s="157"/>
      <c r="J19" s="157"/>
      <c r="K19" s="157"/>
      <c r="L19" s="42"/>
      <c r="M19" s="18"/>
    </row>
    <row r="20" spans="1:13" ht="16.5" customHeight="1">
      <c r="A20" s="10">
        <v>15</v>
      </c>
      <c r="B20" s="346" t="s">
        <v>233</v>
      </c>
      <c r="C20" s="347"/>
      <c r="D20" s="157"/>
      <c r="E20" s="157"/>
      <c r="F20" s="157"/>
      <c r="G20" s="157"/>
      <c r="H20" s="157"/>
      <c r="I20" s="157"/>
      <c r="J20" s="157"/>
      <c r="K20" s="157"/>
      <c r="L20" s="42"/>
      <c r="M20" s="18"/>
    </row>
    <row r="21" spans="1:13" ht="16.5" customHeight="1">
      <c r="A21" s="10">
        <v>16</v>
      </c>
      <c r="B21" s="370" t="s">
        <v>235</v>
      </c>
      <c r="C21" s="371"/>
      <c r="D21" s="157">
        <v>10</v>
      </c>
      <c r="E21" s="157">
        <v>10</v>
      </c>
      <c r="F21" s="157">
        <v>10</v>
      </c>
      <c r="G21" s="157"/>
      <c r="H21" s="157">
        <v>4</v>
      </c>
      <c r="I21" s="157"/>
      <c r="J21" s="157">
        <v>6</v>
      </c>
      <c r="K21" s="157"/>
      <c r="L21" s="42"/>
      <c r="M21" s="18"/>
    </row>
    <row r="22" spans="1:13" ht="16.5" customHeight="1">
      <c r="A22" s="10">
        <v>17</v>
      </c>
      <c r="B22" s="365" t="s">
        <v>54</v>
      </c>
      <c r="C22" s="81" t="s">
        <v>14</v>
      </c>
      <c r="D22" s="157">
        <v>2</v>
      </c>
      <c r="E22" s="157">
        <v>2</v>
      </c>
      <c r="F22" s="157">
        <v>2</v>
      </c>
      <c r="G22" s="157"/>
      <c r="H22" s="157">
        <v>2</v>
      </c>
      <c r="I22" s="157"/>
      <c r="J22" s="157"/>
      <c r="K22" s="157"/>
      <c r="L22" s="42"/>
      <c r="M22" s="18"/>
    </row>
    <row r="23" spans="1:13" ht="16.5" customHeight="1">
      <c r="A23" s="10">
        <v>18</v>
      </c>
      <c r="B23" s="366"/>
      <c r="C23" s="81" t="s">
        <v>15</v>
      </c>
      <c r="D23" s="157"/>
      <c r="E23" s="157"/>
      <c r="F23" s="157"/>
      <c r="G23" s="157"/>
      <c r="H23" s="157"/>
      <c r="I23" s="157"/>
      <c r="J23" s="157"/>
      <c r="K23" s="157"/>
      <c r="L23" s="42"/>
      <c r="M23" s="18"/>
    </row>
    <row r="24" spans="1:13" ht="16.5" customHeight="1">
      <c r="A24" s="10">
        <v>19</v>
      </c>
      <c r="B24" s="366"/>
      <c r="C24" s="81" t="s">
        <v>16</v>
      </c>
      <c r="D24" s="157">
        <v>7</v>
      </c>
      <c r="E24" s="157">
        <v>7</v>
      </c>
      <c r="F24" s="157">
        <v>7</v>
      </c>
      <c r="G24" s="157"/>
      <c r="H24" s="157">
        <v>2</v>
      </c>
      <c r="I24" s="157"/>
      <c r="J24" s="157">
        <v>5</v>
      </c>
      <c r="K24" s="157"/>
      <c r="L24" s="42"/>
      <c r="M24" s="18"/>
    </row>
    <row r="25" spans="1:13" ht="16.5" customHeight="1">
      <c r="A25" s="10">
        <v>20</v>
      </c>
      <c r="B25" s="366"/>
      <c r="C25" s="81" t="s">
        <v>17</v>
      </c>
      <c r="D25" s="157">
        <v>1</v>
      </c>
      <c r="E25" s="157">
        <v>1</v>
      </c>
      <c r="F25" s="157">
        <v>1</v>
      </c>
      <c r="G25" s="157"/>
      <c r="H25" s="157"/>
      <c r="I25" s="157"/>
      <c r="J25" s="157">
        <v>1</v>
      </c>
      <c r="K25" s="157"/>
      <c r="L25" s="42"/>
      <c r="M25" s="18"/>
    </row>
    <row r="26" spans="1:13" ht="16.5" customHeight="1">
      <c r="A26" s="10">
        <v>21</v>
      </c>
      <c r="B26" s="366"/>
      <c r="C26" s="81" t="s">
        <v>18</v>
      </c>
      <c r="D26" s="157"/>
      <c r="E26" s="157"/>
      <c r="F26" s="157"/>
      <c r="G26" s="157"/>
      <c r="H26" s="157"/>
      <c r="I26" s="157"/>
      <c r="J26" s="157"/>
      <c r="K26" s="157"/>
      <c r="L26" s="42"/>
      <c r="M26" s="18"/>
    </row>
    <row r="27" spans="1:12" s="18" customFormat="1" ht="23.25" customHeight="1">
      <c r="A27" s="10">
        <v>22</v>
      </c>
      <c r="B27" s="366"/>
      <c r="C27" s="188" t="s">
        <v>143</v>
      </c>
      <c r="D27" s="189"/>
      <c r="E27" s="189"/>
      <c r="F27" s="189"/>
      <c r="G27" s="189"/>
      <c r="H27" s="189"/>
      <c r="I27" s="189"/>
      <c r="J27" s="189"/>
      <c r="K27" s="189"/>
      <c r="L27" s="156"/>
    </row>
    <row r="28" spans="1:12" s="18" customFormat="1" ht="24.75" customHeight="1">
      <c r="A28" s="10">
        <v>23</v>
      </c>
      <c r="B28" s="367"/>
      <c r="C28" s="188" t="s">
        <v>144</v>
      </c>
      <c r="D28" s="189"/>
      <c r="E28" s="189"/>
      <c r="F28" s="189"/>
      <c r="G28" s="189"/>
      <c r="H28" s="189"/>
      <c r="I28" s="189"/>
      <c r="J28" s="189"/>
      <c r="K28" s="189"/>
      <c r="L28" s="156"/>
    </row>
    <row r="29" spans="1:13" ht="16.5" customHeight="1">
      <c r="A29" s="10">
        <v>24</v>
      </c>
      <c r="B29" s="346" t="s">
        <v>25</v>
      </c>
      <c r="C29" s="347"/>
      <c r="D29" s="157">
        <v>1</v>
      </c>
      <c r="E29" s="157">
        <v>1</v>
      </c>
      <c r="F29" s="157">
        <v>1</v>
      </c>
      <c r="G29" s="157"/>
      <c r="H29" s="157">
        <v>1</v>
      </c>
      <c r="I29" s="157"/>
      <c r="J29" s="157"/>
      <c r="K29" s="157"/>
      <c r="L29" s="42"/>
      <c r="M29" s="18"/>
    </row>
    <row r="30" spans="1:13" ht="16.5" customHeight="1">
      <c r="A30" s="10">
        <v>25</v>
      </c>
      <c r="B30" s="346" t="s">
        <v>26</v>
      </c>
      <c r="C30" s="347"/>
      <c r="D30" s="157"/>
      <c r="E30" s="157"/>
      <c r="F30" s="157"/>
      <c r="G30" s="157"/>
      <c r="H30" s="157"/>
      <c r="I30" s="157"/>
      <c r="J30" s="157"/>
      <c r="K30" s="157"/>
      <c r="L30" s="42"/>
      <c r="M30" s="18"/>
    </row>
    <row r="31" spans="1:13" ht="16.5" customHeight="1">
      <c r="A31" s="10">
        <v>26</v>
      </c>
      <c r="B31" s="346" t="s">
        <v>27</v>
      </c>
      <c r="C31" s="347"/>
      <c r="D31" s="157"/>
      <c r="E31" s="157"/>
      <c r="F31" s="157"/>
      <c r="G31" s="157"/>
      <c r="H31" s="157"/>
      <c r="I31" s="157"/>
      <c r="J31" s="157"/>
      <c r="K31" s="157"/>
      <c r="L31" s="42"/>
      <c r="M31" s="18"/>
    </row>
    <row r="32" spans="1:13" ht="16.5" customHeight="1">
      <c r="A32" s="10">
        <v>27</v>
      </c>
      <c r="B32" s="346" t="s">
        <v>28</v>
      </c>
      <c r="C32" s="347"/>
      <c r="D32" s="157"/>
      <c r="E32" s="157"/>
      <c r="F32" s="157"/>
      <c r="G32" s="157"/>
      <c r="H32" s="157"/>
      <c r="I32" s="157"/>
      <c r="J32" s="157"/>
      <c r="K32" s="157"/>
      <c r="L32" s="42"/>
      <c r="M32" s="18"/>
    </row>
    <row r="33" spans="1:13" ht="16.5" customHeight="1">
      <c r="A33" s="10">
        <v>28</v>
      </c>
      <c r="B33" s="346" t="s">
        <v>29</v>
      </c>
      <c r="C33" s="347"/>
      <c r="D33" s="157">
        <v>2</v>
      </c>
      <c r="E33" s="157">
        <v>2</v>
      </c>
      <c r="F33" s="157">
        <v>2</v>
      </c>
      <c r="G33" s="157"/>
      <c r="H33" s="157">
        <v>2</v>
      </c>
      <c r="I33" s="157"/>
      <c r="J33" s="157"/>
      <c r="K33" s="157"/>
      <c r="L33" s="42"/>
      <c r="M33" s="18"/>
    </row>
    <row r="34" spans="1:13" ht="26.25" customHeight="1">
      <c r="A34" s="10">
        <v>29</v>
      </c>
      <c r="B34" s="346" t="s">
        <v>30</v>
      </c>
      <c r="C34" s="347"/>
      <c r="D34" s="157"/>
      <c r="E34" s="157"/>
      <c r="F34" s="157"/>
      <c r="G34" s="157"/>
      <c r="H34" s="157"/>
      <c r="I34" s="157"/>
      <c r="J34" s="157"/>
      <c r="K34" s="157"/>
      <c r="L34" s="42"/>
      <c r="M34" s="18"/>
    </row>
    <row r="35" spans="1:13" ht="16.5" customHeight="1">
      <c r="A35" s="10">
        <v>30</v>
      </c>
      <c r="B35" s="346" t="s">
        <v>31</v>
      </c>
      <c r="C35" s="347"/>
      <c r="D35" s="157"/>
      <c r="E35" s="157"/>
      <c r="F35" s="157"/>
      <c r="G35" s="157"/>
      <c r="H35" s="157"/>
      <c r="I35" s="157"/>
      <c r="J35" s="157"/>
      <c r="K35" s="157"/>
      <c r="L35" s="42"/>
      <c r="M35" s="18"/>
    </row>
    <row r="36" spans="1:13" ht="16.5" customHeight="1">
      <c r="A36" s="10">
        <v>31</v>
      </c>
      <c r="B36" s="346" t="s">
        <v>252</v>
      </c>
      <c r="C36" s="347"/>
      <c r="D36" s="157">
        <v>32</v>
      </c>
      <c r="E36" s="157">
        <v>32</v>
      </c>
      <c r="F36" s="157">
        <v>32</v>
      </c>
      <c r="G36" s="157"/>
      <c r="H36" s="157">
        <v>30</v>
      </c>
      <c r="I36" s="157">
        <v>2</v>
      </c>
      <c r="J36" s="157"/>
      <c r="K36" s="157"/>
      <c r="L36" s="42"/>
      <c r="M36" s="18"/>
    </row>
    <row r="37" spans="1:13" ht="16.5" customHeight="1">
      <c r="A37" s="10">
        <v>32</v>
      </c>
      <c r="B37" s="346" t="s">
        <v>32</v>
      </c>
      <c r="C37" s="347"/>
      <c r="D37" s="157"/>
      <c r="E37" s="157"/>
      <c r="F37" s="157"/>
      <c r="G37" s="157"/>
      <c r="H37" s="157"/>
      <c r="I37" s="157"/>
      <c r="J37" s="157"/>
      <c r="K37" s="157"/>
      <c r="L37" s="42"/>
      <c r="M37" s="18"/>
    </row>
    <row r="38" spans="1:13" ht="16.5" customHeight="1">
      <c r="A38" s="10">
        <v>33</v>
      </c>
      <c r="B38" s="346" t="s">
        <v>19</v>
      </c>
      <c r="C38" s="347"/>
      <c r="D38" s="157">
        <v>244</v>
      </c>
      <c r="E38" s="157">
        <v>244</v>
      </c>
      <c r="F38" s="157">
        <v>244</v>
      </c>
      <c r="G38" s="157"/>
      <c r="H38" s="157">
        <v>240</v>
      </c>
      <c r="I38" s="157">
        <v>3</v>
      </c>
      <c r="J38" s="157"/>
      <c r="K38" s="157"/>
      <c r="L38" s="42"/>
      <c r="M38" s="18"/>
    </row>
    <row r="39" spans="1:13" ht="16.5" customHeight="1">
      <c r="A39" s="10">
        <v>34</v>
      </c>
      <c r="B39" s="346" t="s">
        <v>20</v>
      </c>
      <c r="C39" s="347"/>
      <c r="D39" s="157">
        <v>85</v>
      </c>
      <c r="E39" s="157">
        <v>85</v>
      </c>
      <c r="F39" s="157">
        <v>85</v>
      </c>
      <c r="G39" s="157"/>
      <c r="H39" s="157">
        <v>76</v>
      </c>
      <c r="I39" s="157">
        <v>4</v>
      </c>
      <c r="J39" s="157"/>
      <c r="K39" s="157"/>
      <c r="L39" s="42"/>
      <c r="M39" s="18"/>
    </row>
    <row r="40" spans="1:13" ht="16.5" customHeight="1">
      <c r="A40" s="10">
        <v>35</v>
      </c>
      <c r="B40" s="346" t="s">
        <v>21</v>
      </c>
      <c r="C40" s="347"/>
      <c r="D40" s="157">
        <v>3</v>
      </c>
      <c r="E40" s="157">
        <v>3</v>
      </c>
      <c r="F40" s="157">
        <v>3</v>
      </c>
      <c r="G40" s="157"/>
      <c r="H40" s="157">
        <v>2</v>
      </c>
      <c r="I40" s="157">
        <v>1</v>
      </c>
      <c r="J40" s="157"/>
      <c r="K40" s="157"/>
      <c r="L40" s="42"/>
      <c r="M40" s="18"/>
    </row>
    <row r="41" spans="1:12" s="18" customFormat="1" ht="16.5" customHeight="1">
      <c r="A41" s="10">
        <v>36</v>
      </c>
      <c r="B41" s="346" t="s">
        <v>1020</v>
      </c>
      <c r="C41" s="347"/>
      <c r="D41" s="157"/>
      <c r="E41" s="157"/>
      <c r="F41" s="157"/>
      <c r="G41" s="157"/>
      <c r="H41" s="157"/>
      <c r="I41" s="157"/>
      <c r="J41" s="157"/>
      <c r="K41" s="157"/>
      <c r="L41" s="156"/>
    </row>
    <row r="42" spans="1:13" ht="16.5" customHeight="1">
      <c r="A42" s="10">
        <v>37</v>
      </c>
      <c r="B42" s="348" t="s">
        <v>253</v>
      </c>
      <c r="C42" s="349"/>
      <c r="D42" s="157">
        <v>30</v>
      </c>
      <c r="E42" s="157">
        <v>30</v>
      </c>
      <c r="F42" s="157">
        <v>30</v>
      </c>
      <c r="G42" s="157"/>
      <c r="H42" s="157">
        <v>26</v>
      </c>
      <c r="I42" s="157">
        <v>3</v>
      </c>
      <c r="J42" s="157"/>
      <c r="K42" s="157"/>
      <c r="L42" s="42"/>
      <c r="M42" s="18"/>
    </row>
    <row r="43" spans="1:13" ht="25.5" customHeight="1">
      <c r="A43" s="10">
        <v>38</v>
      </c>
      <c r="B43" s="363" t="s">
        <v>1040</v>
      </c>
      <c r="C43" s="364"/>
      <c r="D43" s="157">
        <v>16</v>
      </c>
      <c r="E43" s="157">
        <v>15</v>
      </c>
      <c r="F43" s="157">
        <v>16</v>
      </c>
      <c r="G43" s="157"/>
      <c r="H43" s="157">
        <v>6</v>
      </c>
      <c r="I43" s="157">
        <v>3</v>
      </c>
      <c r="J43" s="157"/>
      <c r="K43" s="157"/>
      <c r="L43" s="42"/>
      <c r="M43" s="18"/>
    </row>
    <row r="44" spans="1:13" ht="16.5" customHeight="1">
      <c r="A44" s="10">
        <v>39</v>
      </c>
      <c r="B44" s="372" t="s">
        <v>1021</v>
      </c>
      <c r="C44" s="373"/>
      <c r="D44" s="157">
        <v>11</v>
      </c>
      <c r="E44" s="157">
        <v>10</v>
      </c>
      <c r="F44" s="157">
        <v>11</v>
      </c>
      <c r="G44" s="157"/>
      <c r="H44" s="157">
        <v>6</v>
      </c>
      <c r="I44" s="157">
        <v>1</v>
      </c>
      <c r="J44" s="157"/>
      <c r="K44" s="157"/>
      <c r="L44" s="42"/>
      <c r="M44" s="18"/>
    </row>
    <row r="45" spans="1:12" s="18" customFormat="1" ht="30" customHeight="1">
      <c r="A45" s="10">
        <v>40</v>
      </c>
      <c r="B45" s="372" t="s">
        <v>1022</v>
      </c>
      <c r="C45" s="373"/>
      <c r="D45" s="157">
        <v>4</v>
      </c>
      <c r="E45" s="157">
        <v>4</v>
      </c>
      <c r="F45" s="157">
        <v>4</v>
      </c>
      <c r="G45" s="157"/>
      <c r="H45" s="157">
        <v>2</v>
      </c>
      <c r="I45" s="157"/>
      <c r="J45" s="157"/>
      <c r="K45" s="157"/>
      <c r="L45" s="156"/>
    </row>
    <row r="46" spans="1:13" ht="16.5" customHeight="1">
      <c r="A46" s="10">
        <v>41</v>
      </c>
      <c r="B46" s="372" t="s">
        <v>0</v>
      </c>
      <c r="C46" s="373"/>
      <c r="D46" s="157"/>
      <c r="E46" s="157"/>
      <c r="F46" s="157"/>
      <c r="G46" s="157"/>
      <c r="H46" s="157"/>
      <c r="I46" s="157"/>
      <c r="J46" s="157"/>
      <c r="K46" s="157"/>
      <c r="L46" s="42"/>
      <c r="M46" s="18"/>
    </row>
    <row r="47" spans="1:13" ht="16.5" customHeight="1">
      <c r="A47" s="10">
        <v>42</v>
      </c>
      <c r="B47" s="376" t="s">
        <v>1</v>
      </c>
      <c r="C47" s="377"/>
      <c r="D47" s="157">
        <v>1</v>
      </c>
      <c r="E47" s="157">
        <v>1</v>
      </c>
      <c r="F47" s="157">
        <v>1</v>
      </c>
      <c r="G47" s="157"/>
      <c r="H47" s="157"/>
      <c r="I47" s="157"/>
      <c r="J47" s="157"/>
      <c r="K47" s="157"/>
      <c r="L47" s="42"/>
      <c r="M47" s="18"/>
    </row>
    <row r="48" spans="1:13" ht="16.5" customHeight="1">
      <c r="A48" s="10">
        <v>43</v>
      </c>
      <c r="B48" s="376" t="s">
        <v>2</v>
      </c>
      <c r="C48" s="377"/>
      <c r="D48" s="157"/>
      <c r="E48" s="157"/>
      <c r="F48" s="157"/>
      <c r="G48" s="157"/>
      <c r="H48" s="157"/>
      <c r="I48" s="157"/>
      <c r="J48" s="157"/>
      <c r="K48" s="157"/>
      <c r="L48" s="42"/>
      <c r="M48" s="18"/>
    </row>
    <row r="49" spans="1:13" ht="16.5" customHeight="1">
      <c r="A49" s="10">
        <v>44</v>
      </c>
      <c r="B49" s="376" t="s">
        <v>3</v>
      </c>
      <c r="C49" s="377"/>
      <c r="D49" s="157">
        <v>3</v>
      </c>
      <c r="E49" s="157">
        <v>3</v>
      </c>
      <c r="F49" s="157">
        <v>3</v>
      </c>
      <c r="G49" s="157"/>
      <c r="H49" s="157"/>
      <c r="I49" s="157">
        <v>1</v>
      </c>
      <c r="J49" s="157"/>
      <c r="K49" s="157"/>
      <c r="L49" s="42"/>
      <c r="M49" s="18"/>
    </row>
    <row r="50" spans="1:13" ht="22.5" customHeight="1">
      <c r="A50" s="10">
        <v>45</v>
      </c>
      <c r="B50" s="372" t="s">
        <v>4</v>
      </c>
      <c r="C50" s="373"/>
      <c r="D50" s="157"/>
      <c r="E50" s="157"/>
      <c r="F50" s="157"/>
      <c r="G50" s="157"/>
      <c r="H50" s="157"/>
      <c r="I50" s="157"/>
      <c r="J50" s="157"/>
      <c r="K50" s="157"/>
      <c r="L50" s="42"/>
      <c r="M50" s="18"/>
    </row>
    <row r="51" spans="1:13" ht="26.25" customHeight="1">
      <c r="A51" s="10">
        <v>46</v>
      </c>
      <c r="B51" s="372" t="s">
        <v>5</v>
      </c>
      <c r="C51" s="373"/>
      <c r="D51" s="157"/>
      <c r="E51" s="157"/>
      <c r="F51" s="157"/>
      <c r="G51" s="157"/>
      <c r="H51" s="157"/>
      <c r="I51" s="157"/>
      <c r="J51" s="157"/>
      <c r="K51" s="157"/>
      <c r="L51" s="42"/>
      <c r="M51" s="18"/>
    </row>
    <row r="52" spans="1:13" ht="27.75" customHeight="1">
      <c r="A52" s="10">
        <v>47</v>
      </c>
      <c r="B52" s="372" t="s">
        <v>6</v>
      </c>
      <c r="C52" s="373"/>
      <c r="D52" s="157"/>
      <c r="E52" s="157"/>
      <c r="F52" s="157"/>
      <c r="G52" s="157"/>
      <c r="H52" s="157"/>
      <c r="I52" s="157"/>
      <c r="J52" s="157"/>
      <c r="K52" s="157"/>
      <c r="L52" s="42"/>
      <c r="M52" s="18"/>
    </row>
    <row r="53" spans="1:13" ht="16.5" customHeight="1">
      <c r="A53" s="10">
        <v>48</v>
      </c>
      <c r="B53" s="348" t="s">
        <v>50</v>
      </c>
      <c r="C53" s="349"/>
      <c r="D53" s="157">
        <v>1</v>
      </c>
      <c r="E53" s="157">
        <v>1</v>
      </c>
      <c r="F53" s="157">
        <v>1</v>
      </c>
      <c r="G53" s="157"/>
      <c r="H53" s="157"/>
      <c r="I53" s="157">
        <v>1</v>
      </c>
      <c r="J53" s="157"/>
      <c r="K53" s="157"/>
      <c r="L53" s="42"/>
      <c r="M53" s="18"/>
    </row>
    <row r="54" spans="1:12" ht="16.5" customHeight="1">
      <c r="A54" s="10">
        <v>49</v>
      </c>
      <c r="B54" s="368" t="s">
        <v>67</v>
      </c>
      <c r="C54" s="369"/>
      <c r="D54" s="157">
        <v>5</v>
      </c>
      <c r="E54" s="157">
        <v>4</v>
      </c>
      <c r="F54" s="157">
        <v>5</v>
      </c>
      <c r="G54" s="157"/>
      <c r="H54" s="157">
        <v>5</v>
      </c>
      <c r="I54" s="157"/>
      <c r="J54" s="157"/>
      <c r="K54" s="157"/>
      <c r="L54" s="8"/>
    </row>
    <row r="55" spans="1:12" ht="16.5" customHeight="1">
      <c r="A55" s="10">
        <v>50</v>
      </c>
      <c r="B55" s="375" t="s">
        <v>1041</v>
      </c>
      <c r="C55" s="375"/>
      <c r="D55" s="205">
        <f>D6+D43+D54</f>
        <v>432</v>
      </c>
      <c r="E55" s="205">
        <f>E6+E43+E54</f>
        <v>430</v>
      </c>
      <c r="F55" s="205">
        <f>F6+F43+F54</f>
        <v>432</v>
      </c>
      <c r="G55" s="205">
        <f>G6+G43+G54</f>
        <v>0</v>
      </c>
      <c r="H55" s="205">
        <f>H6+H43+H54</f>
        <v>396</v>
      </c>
      <c r="I55" s="205">
        <f>I6+I43+I54</f>
        <v>16</v>
      </c>
      <c r="J55" s="267">
        <f>J6+J43+J54</f>
        <v>6</v>
      </c>
      <c r="K55" s="205">
        <f>K6+K43+K54</f>
        <v>0</v>
      </c>
      <c r="L55" s="8"/>
    </row>
    <row r="56" spans="1:12" s="18" customFormat="1" ht="16.5" customHeight="1">
      <c r="A56" s="10">
        <v>51</v>
      </c>
      <c r="B56" s="374" t="s">
        <v>52</v>
      </c>
      <c r="C56" s="374"/>
      <c r="D56" s="186">
        <v>4</v>
      </c>
      <c r="E56" s="186">
        <v>4</v>
      </c>
      <c r="F56" s="186">
        <v>4</v>
      </c>
      <c r="G56" s="186"/>
      <c r="H56" s="186">
        <v>4</v>
      </c>
      <c r="I56" s="186"/>
      <c r="J56" s="186"/>
      <c r="K56" s="186"/>
      <c r="L56" s="187"/>
    </row>
    <row r="57" spans="1:12" s="18" customFormat="1" ht="16.5" customHeight="1">
      <c r="A57" s="10">
        <v>52</v>
      </c>
      <c r="B57" s="374" t="s">
        <v>73</v>
      </c>
      <c r="C57" s="374"/>
      <c r="D57" s="186">
        <v>24</v>
      </c>
      <c r="E57" s="186">
        <v>24</v>
      </c>
      <c r="F57" s="186">
        <v>24</v>
      </c>
      <c r="G57" s="186"/>
      <c r="H57" s="186">
        <v>22</v>
      </c>
      <c r="I57" s="186">
        <v>2</v>
      </c>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&amp;LF1B9E9C2&amp;C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8"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c r="D7" s="232"/>
      <c r="E7" s="232"/>
      <c r="F7" s="232"/>
      <c r="G7" s="232"/>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v>1</v>
      </c>
      <c r="D13" s="232">
        <v>1</v>
      </c>
      <c r="E13" s="232">
        <v>1</v>
      </c>
      <c r="F13" s="232"/>
      <c r="G13" s="232">
        <v>1</v>
      </c>
      <c r="H13" s="258"/>
      <c r="I13" s="232"/>
      <c r="J13" s="79"/>
      <c r="K13" s="79"/>
      <c r="L13" s="79"/>
    </row>
    <row r="14" spans="1:12" ht="32.25" customHeight="1">
      <c r="A14" s="85">
        <v>9</v>
      </c>
      <c r="B14" s="86" t="s">
        <v>41</v>
      </c>
      <c r="C14" s="232">
        <v>5</v>
      </c>
      <c r="D14" s="232">
        <v>5</v>
      </c>
      <c r="E14" s="232">
        <v>4</v>
      </c>
      <c r="F14" s="232"/>
      <c r="G14" s="232">
        <v>3</v>
      </c>
      <c r="H14" s="258">
        <v>1</v>
      </c>
      <c r="I14" s="232">
        <v>1</v>
      </c>
      <c r="J14" s="79"/>
      <c r="K14" s="79"/>
      <c r="L14" s="79"/>
    </row>
    <row r="15" spans="1:12" ht="39" customHeight="1">
      <c r="A15" s="85">
        <v>10</v>
      </c>
      <c r="B15" s="86" t="s">
        <v>101</v>
      </c>
      <c r="C15" s="232">
        <v>23</v>
      </c>
      <c r="D15" s="232">
        <v>23</v>
      </c>
      <c r="E15" s="232">
        <v>23</v>
      </c>
      <c r="F15" s="232"/>
      <c r="G15" s="232">
        <v>23</v>
      </c>
      <c r="H15" s="258"/>
      <c r="I15" s="232"/>
      <c r="J15" s="79"/>
      <c r="K15" s="79"/>
      <c r="L15" s="79"/>
    </row>
    <row r="16" spans="1:12" ht="50.25" customHeight="1">
      <c r="A16" s="85">
        <v>11</v>
      </c>
      <c r="B16" s="86" t="s">
        <v>42</v>
      </c>
      <c r="C16" s="232">
        <v>1</v>
      </c>
      <c r="D16" s="232">
        <v>1</v>
      </c>
      <c r="E16" s="232">
        <v>1</v>
      </c>
      <c r="F16" s="232"/>
      <c r="G16" s="232"/>
      <c r="H16" s="258">
        <v>1</v>
      </c>
      <c r="I16" s="232"/>
      <c r="J16" s="79"/>
      <c r="K16" s="79"/>
      <c r="L16" s="79"/>
    </row>
    <row r="17" spans="1:12" ht="23.25" customHeight="1">
      <c r="A17" s="85">
        <v>12</v>
      </c>
      <c r="B17" s="86" t="s">
        <v>43</v>
      </c>
      <c r="C17" s="232"/>
      <c r="D17" s="232"/>
      <c r="E17" s="232"/>
      <c r="F17" s="232"/>
      <c r="G17" s="232"/>
      <c r="H17" s="258"/>
      <c r="I17" s="232"/>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v>3</v>
      </c>
      <c r="D19" s="232">
        <v>3</v>
      </c>
      <c r="E19" s="232">
        <v>3</v>
      </c>
      <c r="F19" s="232"/>
      <c r="G19" s="232">
        <v>3</v>
      </c>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c r="D22" s="232"/>
      <c r="E22" s="232"/>
      <c r="F22" s="232"/>
      <c r="G22" s="232"/>
      <c r="H22" s="258"/>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12</v>
      </c>
      <c r="D25" s="232">
        <v>12</v>
      </c>
      <c r="E25" s="232">
        <v>12</v>
      </c>
      <c r="F25" s="232"/>
      <c r="G25" s="232">
        <v>12</v>
      </c>
      <c r="H25" s="258"/>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v>3</v>
      </c>
      <c r="D28" s="232">
        <v>3</v>
      </c>
      <c r="E28" s="232">
        <v>3</v>
      </c>
      <c r="F28" s="232"/>
      <c r="G28" s="232">
        <v>2</v>
      </c>
      <c r="H28" s="258">
        <v>1</v>
      </c>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5</v>
      </c>
      <c r="D30" s="232">
        <v>5</v>
      </c>
      <c r="E30" s="232">
        <v>5</v>
      </c>
      <c r="F30" s="232"/>
      <c r="G30" s="232">
        <v>5</v>
      </c>
      <c r="H30" s="258"/>
      <c r="I30" s="232"/>
      <c r="J30" s="79"/>
      <c r="K30" s="79"/>
      <c r="L30" s="79"/>
    </row>
    <row r="31" spans="1:12" ht="18.75" customHeight="1">
      <c r="A31" s="85">
        <v>26</v>
      </c>
      <c r="B31" s="90" t="s">
        <v>224</v>
      </c>
      <c r="C31" s="87">
        <f>SUM(C6:C30)</f>
        <v>53</v>
      </c>
      <c r="D31" s="87">
        <f>SUM(D6:D30)</f>
        <v>53</v>
      </c>
      <c r="E31" s="87">
        <f>SUM(E6:E30)</f>
        <v>52</v>
      </c>
      <c r="F31" s="87">
        <f>SUM(F6:F30)</f>
        <v>0</v>
      </c>
      <c r="G31" s="87">
        <f>SUM(G6:G30)</f>
        <v>49</v>
      </c>
      <c r="H31" s="87">
        <f>SUM(H6:H30)</f>
        <v>3</v>
      </c>
      <c r="I31" s="87">
        <f>SUM(I6:I30)</f>
        <v>1</v>
      </c>
      <c r="J31" s="79"/>
      <c r="K31" s="79"/>
      <c r="L31" s="79"/>
    </row>
    <row r="32" spans="1:12" ht="13.5" customHeight="1">
      <c r="A32" s="85">
        <v>27</v>
      </c>
      <c r="B32" s="93" t="s">
        <v>52</v>
      </c>
      <c r="C32" s="87"/>
      <c r="D32" s="232"/>
      <c r="E32" s="232"/>
      <c r="F32" s="232"/>
      <c r="G32" s="232"/>
      <c r="H32" s="258"/>
      <c r="I32" s="232"/>
      <c r="J32" s="79"/>
      <c r="K32" s="79"/>
      <c r="L32" s="79"/>
    </row>
    <row r="33" spans="1:12" ht="16.5" customHeight="1">
      <c r="A33" s="85">
        <v>28</v>
      </c>
      <c r="B33" s="93" t="s">
        <v>73</v>
      </c>
      <c r="C33" s="87">
        <v>2</v>
      </c>
      <c r="D33" s="232">
        <v>2</v>
      </c>
      <c r="E33" s="232">
        <v>2</v>
      </c>
      <c r="F33" s="232"/>
      <c r="G33" s="232">
        <v>2</v>
      </c>
      <c r="H33" s="258"/>
      <c r="I33" s="232"/>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&amp;LF1B9E9C2&amp;C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0</v>
      </c>
      <c r="D26" s="171">
        <f>SUM(D6:D25)</f>
        <v>0</v>
      </c>
      <c r="E26" s="171">
        <f>SUM(E6:E25)</f>
        <v>0</v>
      </c>
      <c r="F26" s="171">
        <f>SUM(F6:F25)</f>
        <v>0</v>
      </c>
      <c r="G26" s="171">
        <f>SUM(G6:G25)</f>
        <v>0</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&amp;LF1B9E9C2&amp;C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7">
        <f>SUM(D7:D11)</f>
        <v>0</v>
      </c>
      <c r="E6" s="177">
        <f>SUM(E7:E11)</f>
        <v>0</v>
      </c>
      <c r="F6" s="177">
        <f>SUM(F7:F11)</f>
        <v>0</v>
      </c>
      <c r="G6" s="177">
        <f>SUM(G7:G11)</f>
        <v>0</v>
      </c>
      <c r="H6" s="177">
        <f>SUM(H7:H11)</f>
        <v>0</v>
      </c>
      <c r="I6" s="177">
        <f>SUM(I7:I11)</f>
        <v>0</v>
      </c>
      <c r="J6" s="177">
        <f>SUM(J7:J11)</f>
        <v>0</v>
      </c>
      <c r="K6" s="177">
        <f>SUM(K7:K11)</f>
        <v>0</v>
      </c>
      <c r="L6" s="177">
        <f>SUM(L7:L11)</f>
        <v>0</v>
      </c>
    </row>
    <row r="7" spans="1:12" ht="66" customHeight="1">
      <c r="A7" s="133">
        <v>2</v>
      </c>
      <c r="B7" s="422" t="s">
        <v>79</v>
      </c>
      <c r="C7" s="423"/>
      <c r="D7" s="172"/>
      <c r="E7" s="174"/>
      <c r="F7" s="174"/>
      <c r="G7" s="174"/>
      <c r="H7" s="174"/>
      <c r="I7" s="174"/>
      <c r="J7" s="174"/>
      <c r="K7" s="174"/>
      <c r="L7" s="174"/>
    </row>
    <row r="8" spans="1:12" ht="37.5" customHeight="1">
      <c r="A8" s="133">
        <v>3</v>
      </c>
      <c r="B8" s="414" t="s">
        <v>80</v>
      </c>
      <c r="C8" s="415"/>
      <c r="D8" s="172"/>
      <c r="E8" s="174"/>
      <c r="F8" s="174"/>
      <c r="G8" s="174"/>
      <c r="H8" s="174"/>
      <c r="I8" s="174"/>
      <c r="J8" s="174"/>
      <c r="K8" s="174"/>
      <c r="L8" s="174"/>
    </row>
    <row r="9" spans="1:12" ht="51" customHeight="1">
      <c r="A9" s="133">
        <v>4</v>
      </c>
      <c r="B9" s="425" t="s">
        <v>208</v>
      </c>
      <c r="C9" s="426"/>
      <c r="D9" s="172"/>
      <c r="E9" s="174"/>
      <c r="F9" s="174"/>
      <c r="G9" s="174"/>
      <c r="H9" s="174"/>
      <c r="I9" s="174"/>
      <c r="J9" s="174"/>
      <c r="K9" s="174"/>
      <c r="L9" s="174"/>
    </row>
    <row r="10" spans="1:12" ht="53.25" customHeight="1">
      <c r="A10" s="133">
        <v>5</v>
      </c>
      <c r="B10" s="422" t="s">
        <v>210</v>
      </c>
      <c r="C10" s="423"/>
      <c r="D10" s="172"/>
      <c r="E10" s="174"/>
      <c r="F10" s="174"/>
      <c r="G10" s="174"/>
      <c r="H10" s="174"/>
      <c r="I10" s="174"/>
      <c r="J10" s="174"/>
      <c r="K10" s="174"/>
      <c r="L10" s="174"/>
    </row>
    <row r="11" spans="1:12" ht="48.75" customHeight="1">
      <c r="A11" s="134">
        <v>6</v>
      </c>
      <c r="B11" s="430" t="s">
        <v>209</v>
      </c>
      <c r="C11" s="430"/>
      <c r="D11" s="173"/>
      <c r="E11" s="174"/>
      <c r="F11" s="174"/>
      <c r="G11" s="174"/>
      <c r="H11" s="174"/>
      <c r="I11" s="174"/>
      <c r="J11" s="174"/>
      <c r="K11" s="174"/>
      <c r="L11" s="174"/>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5"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132</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132</v>
      </c>
      <c r="D21" s="22"/>
      <c r="E21" s="23" t="s">
        <v>132</v>
      </c>
      <c r="F21" s="23" t="s">
        <v>132</v>
      </c>
      <c r="G21" s="24" t="s">
        <v>132</v>
      </c>
      <c r="H21" s="54" t="s">
        <v>132</v>
      </c>
      <c r="I21" s="52"/>
      <c r="J21" s="52"/>
      <c r="K21" s="46"/>
      <c r="L21" s="46"/>
    </row>
    <row r="22" spans="2:12" ht="15" customHeight="1">
      <c r="B22" s="140" t="s">
        <v>148</v>
      </c>
      <c r="C22" s="176" t="s">
        <v>1044</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&amp;LF1B9E9C2&amp;C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2018-08-21T08:59:26Z</cp:lastPrinted>
  <dcterms:created xsi:type="dcterms:W3CDTF">2015-09-09T11:45:10Z</dcterms:created>
  <dcterms:modified xsi:type="dcterms:W3CDTF">2021-02-08T12:54:25Z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1-к_00143_4.2020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F1B9E9C2</vt:lpwstr>
  </property>
  <property fmtid="{D5CDD505-2E9C-101B-9397-08002B2CF9AE}" pid="9" name="Підрозділ">
    <vt:lpwstr>Погребищенський районний суд Вінницької області</vt:lpwstr>
  </property>
  <property fmtid="{D5CDD505-2E9C-101B-9397-08002B2CF9AE}" pid="10" name="ПідрозділDBID">
    <vt:i4>0</vt:i4>
  </property>
  <property fmtid="{D5CDD505-2E9C-101B-9397-08002B2CF9AE}" pid="11" name="ПідрозділID">
    <vt:i4>320</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